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530" activeTab="5"/>
  </bookViews>
  <sheets>
    <sheet name="CSE" sheetId="1" r:id="rId1"/>
    <sheet name="IT" sheetId="2" r:id="rId2"/>
    <sheet name="ECE" sheetId="3" r:id="rId3"/>
    <sheet name="ME" sheetId="4" r:id="rId4"/>
    <sheet name="CE(B)" sheetId="5" r:id="rId5"/>
    <sheet name="CE(A)" sheetId="6" r:id="rId6"/>
    <sheet name="EE(B)" sheetId="7" r:id="rId7"/>
    <sheet name="EE(A)" sheetId="8" r:id="rId8"/>
    <sheet name="MCA" sheetId="10" r:id="rId9"/>
    <sheet name="BCA" sheetId="12" r:id="rId10"/>
    <sheet name="BBA" sheetId="13" r:id="rId11"/>
  </sheets>
  <definedNames>
    <definedName name="_xlnm.Print_Area" localSheetId="10">BBA!$A$2:$G$36</definedName>
    <definedName name="_xlnm.Print_Area" localSheetId="9">BCA!$A$2:$G$66</definedName>
    <definedName name="_xlnm.Print_Area" localSheetId="5">'CE(A)'!$A$2:$G$77</definedName>
    <definedName name="_xlnm.Print_Area" localSheetId="4">'CE(B)'!$A$2:$G$78</definedName>
    <definedName name="_xlnm.Print_Area" localSheetId="0">CSE!$A$2:$G$77</definedName>
    <definedName name="_xlnm.Print_Area" localSheetId="2">ECE!$A$2:$G$80</definedName>
    <definedName name="_xlnm.Print_Area" localSheetId="7">'EE(A)'!$A$2:$G$77</definedName>
    <definedName name="_xlnm.Print_Area" localSheetId="6">'EE(B)'!$A$2:$G$75</definedName>
    <definedName name="_xlnm.Print_Area" localSheetId="1">IT!$A$2:$G$68</definedName>
    <definedName name="_xlnm.Print_Area" localSheetId="8">MCA!$A$4:$G$40</definedName>
    <definedName name="_xlnm.Print_Area" localSheetId="3">ME!$A$3:$G$77</definedName>
  </definedNames>
  <calcPr calcId="124519"/>
</workbook>
</file>

<file path=xl/calcChain.xml><?xml version="1.0" encoding="utf-8"?>
<calcChain xmlns="http://schemas.openxmlformats.org/spreadsheetml/2006/main">
  <c r="F59" i="2"/>
  <c r="F58"/>
  <c r="F17" i="3"/>
  <c r="F35"/>
  <c r="F18"/>
  <c r="F46"/>
  <c r="F57"/>
  <c r="F30"/>
  <c r="F26"/>
  <c r="F44"/>
  <c r="F50"/>
  <c r="F31"/>
  <c r="F36"/>
  <c r="F62"/>
  <c r="F37"/>
  <c r="F58"/>
  <c r="F45"/>
  <c r="F29"/>
  <c r="F21"/>
  <c r="F23"/>
  <c r="F12"/>
  <c r="F61"/>
  <c r="F43"/>
  <c r="F54"/>
  <c r="F25"/>
  <c r="F53"/>
  <c r="F34"/>
  <c r="F59"/>
  <c r="F47"/>
  <c r="F9"/>
  <c r="F52"/>
  <c r="F22"/>
  <c r="F28"/>
  <c r="F60"/>
  <c r="F38"/>
  <c r="F16"/>
  <c r="F14"/>
  <c r="F15"/>
  <c r="F55"/>
  <c r="F13"/>
  <c r="F56"/>
  <c r="F42"/>
  <c r="F39"/>
  <c r="F41"/>
  <c r="F24"/>
  <c r="F51"/>
  <c r="F40"/>
  <c r="F11"/>
  <c r="F10"/>
  <c r="F20"/>
  <c r="F19"/>
  <c r="F48"/>
  <c r="F32"/>
  <c r="F49"/>
  <c r="F27"/>
  <c r="F34" i="2"/>
  <c r="F33"/>
  <c r="F46"/>
  <c r="F26"/>
  <c r="F51"/>
  <c r="F15"/>
  <c r="F48"/>
  <c r="F22"/>
  <c r="F19"/>
  <c r="F16"/>
  <c r="F53"/>
  <c r="F44"/>
  <c r="F18"/>
  <c r="F14"/>
  <c r="F41"/>
  <c r="F9"/>
  <c r="F56"/>
  <c r="F37"/>
  <c r="F47"/>
  <c r="F45"/>
  <c r="F62"/>
  <c r="F54"/>
  <c r="F11"/>
  <c r="F55"/>
  <c r="F42"/>
  <c r="F60"/>
  <c r="F38"/>
  <c r="F40"/>
  <c r="F23"/>
  <c r="F29"/>
  <c r="F21"/>
  <c r="F13"/>
  <c r="F61"/>
  <c r="F24"/>
  <c r="F12"/>
  <c r="F17"/>
  <c r="F31"/>
  <c r="F39"/>
  <c r="F36"/>
  <c r="F10"/>
  <c r="F25"/>
  <c r="F43"/>
  <c r="F50"/>
  <c r="F35"/>
  <c r="F63"/>
  <c r="F64"/>
  <c r="F49"/>
  <c r="F30"/>
  <c r="F57"/>
  <c r="F52"/>
  <c r="F27"/>
  <c r="F20" i="4"/>
  <c r="F15"/>
  <c r="F30"/>
  <c r="F18"/>
  <c r="F11"/>
  <c r="F54"/>
  <c r="F37"/>
  <c r="F44"/>
  <c r="F36"/>
  <c r="F16"/>
  <c r="F27"/>
  <c r="F41"/>
  <c r="F25"/>
  <c r="F14"/>
  <c r="F46"/>
  <c r="F55"/>
  <c r="F50"/>
  <c r="F58"/>
  <c r="F53"/>
  <c r="F52"/>
  <c r="F57"/>
  <c r="F38"/>
  <c r="F34"/>
  <c r="F59"/>
  <c r="F19"/>
  <c r="F43"/>
  <c r="F12"/>
  <c r="F23"/>
  <c r="F13"/>
  <c r="F56"/>
  <c r="F28"/>
  <c r="F49"/>
  <c r="F32"/>
  <c r="F51"/>
  <c r="F48"/>
  <c r="F29"/>
  <c r="F40"/>
  <c r="F24"/>
  <c r="F22"/>
  <c r="F47"/>
  <c r="F35"/>
  <c r="F21"/>
  <c r="F42"/>
  <c r="F45"/>
  <c r="F60"/>
  <c r="F31"/>
  <c r="F17"/>
  <c r="F10"/>
  <c r="F26"/>
  <c r="F39"/>
  <c r="F30" i="5"/>
  <c r="F33"/>
  <c r="F60"/>
  <c r="F15"/>
  <c r="F48"/>
  <c r="F66"/>
  <c r="F35"/>
  <c r="F55"/>
  <c r="F49"/>
  <c r="F32"/>
  <c r="F46"/>
  <c r="F38"/>
  <c r="F29"/>
  <c r="F56"/>
  <c r="F58"/>
  <c r="F62"/>
  <c r="F40"/>
  <c r="F53"/>
  <c r="F41"/>
  <c r="F9"/>
  <c r="F39"/>
  <c r="F50"/>
  <c r="F20"/>
  <c r="F57"/>
  <c r="F27"/>
  <c r="F52"/>
  <c r="F65"/>
  <c r="F61"/>
  <c r="F51"/>
  <c r="F10"/>
  <c r="F14"/>
  <c r="F64"/>
  <c r="F13"/>
  <c r="F22"/>
  <c r="F12"/>
  <c r="F17"/>
  <c r="F26"/>
  <c r="F31"/>
  <c r="F45"/>
  <c r="F24"/>
  <c r="F54"/>
  <c r="F25"/>
  <c r="F42"/>
  <c r="F47"/>
  <c r="F19"/>
  <c r="F37"/>
  <c r="F23"/>
  <c r="F34"/>
  <c r="F59"/>
  <c r="F36"/>
  <c r="F63"/>
  <c r="F16"/>
  <c r="F18"/>
  <c r="F44"/>
  <c r="F11"/>
  <c r="F43"/>
  <c r="F21"/>
  <c r="F28"/>
  <c r="F53" i="6"/>
  <c r="F23"/>
  <c r="F37"/>
  <c r="F55"/>
  <c r="F33"/>
  <c r="F62"/>
  <c r="F31"/>
  <c r="F45"/>
  <c r="F47"/>
  <c r="F34"/>
  <c r="F42"/>
  <c r="F39"/>
  <c r="F9"/>
  <c r="F43"/>
  <c r="F59"/>
  <c r="F32"/>
  <c r="F63"/>
  <c r="F15"/>
  <c r="F12"/>
  <c r="F57"/>
  <c r="F19"/>
  <c r="F54"/>
  <c r="F48"/>
  <c r="F13"/>
  <c r="F14"/>
  <c r="F10"/>
  <c r="F18"/>
  <c r="F35"/>
  <c r="F49"/>
  <c r="F29"/>
  <c r="F56"/>
  <c r="F25"/>
  <c r="F44"/>
  <c r="F51"/>
  <c r="F17"/>
  <c r="F41"/>
  <c r="F16"/>
  <c r="F24"/>
  <c r="F50"/>
  <c r="F60"/>
  <c r="F30"/>
  <c r="F22"/>
  <c r="F20"/>
  <c r="F11"/>
  <c r="F58"/>
  <c r="F36"/>
  <c r="F26"/>
  <c r="F52"/>
  <c r="F28"/>
  <c r="F38"/>
  <c r="F46"/>
  <c r="F40"/>
  <c r="F61"/>
  <c r="F27"/>
  <c r="F17" i="7"/>
  <c r="F46"/>
  <c r="F32"/>
  <c r="F23"/>
  <c r="F56"/>
  <c r="F21"/>
  <c r="F35"/>
  <c r="F42"/>
  <c r="F59"/>
  <c r="F14"/>
  <c r="F29"/>
  <c r="F62"/>
  <c r="F58"/>
  <c r="F47"/>
  <c r="F16"/>
  <c r="F18"/>
  <c r="F64"/>
  <c r="F60"/>
  <c r="F63"/>
  <c r="F28"/>
  <c r="F39"/>
  <c r="F40"/>
  <c r="F15"/>
  <c r="F34"/>
  <c r="F51"/>
  <c r="F20"/>
  <c r="F26"/>
  <c r="F31"/>
  <c r="F10"/>
  <c r="F43"/>
  <c r="F27"/>
  <c r="F37"/>
  <c r="F11"/>
  <c r="F52"/>
  <c r="F45"/>
  <c r="F12"/>
  <c r="F30"/>
  <c r="F53"/>
  <c r="F24"/>
  <c r="F50"/>
  <c r="F33"/>
  <c r="F13"/>
  <c r="F25"/>
  <c r="F61"/>
  <c r="F49"/>
  <c r="F9"/>
  <c r="F44"/>
  <c r="F38"/>
  <c r="F19"/>
  <c r="F55"/>
  <c r="F54"/>
  <c r="F48"/>
  <c r="F57"/>
  <c r="F36"/>
  <c r="F22"/>
  <c r="F39" i="8"/>
  <c r="F26"/>
  <c r="F49"/>
  <c r="F64"/>
  <c r="F59"/>
  <c r="F43"/>
  <c r="F33"/>
  <c r="F27"/>
  <c r="F57"/>
  <c r="F58"/>
  <c r="F44"/>
  <c r="F60"/>
  <c r="F24"/>
  <c r="F22"/>
  <c r="F30"/>
  <c r="F52"/>
  <c r="F38"/>
  <c r="F42"/>
  <c r="F36"/>
  <c r="F18"/>
  <c r="F11"/>
  <c r="F68"/>
  <c r="F19"/>
  <c r="F23"/>
  <c r="F10"/>
  <c r="F28"/>
  <c r="F21"/>
  <c r="F55"/>
  <c r="F20"/>
  <c r="F63"/>
  <c r="F56"/>
  <c r="F65"/>
  <c r="F15"/>
  <c r="F54"/>
  <c r="F31"/>
  <c r="F53"/>
  <c r="F32"/>
  <c r="F17"/>
  <c r="F41"/>
  <c r="F46"/>
  <c r="F37"/>
  <c r="F48"/>
  <c r="F13"/>
  <c r="F66"/>
  <c r="F16"/>
  <c r="F40"/>
  <c r="F67"/>
  <c r="F14"/>
  <c r="F47"/>
  <c r="F29"/>
  <c r="F50"/>
  <c r="F34"/>
  <c r="F9"/>
  <c r="F51"/>
  <c r="F35"/>
  <c r="F12"/>
  <c r="F45"/>
  <c r="F61"/>
  <c r="F62"/>
  <c r="F25"/>
  <c r="F32" i="10"/>
  <c r="F33"/>
  <c r="F11"/>
  <c r="F25"/>
  <c r="F22"/>
  <c r="F30"/>
  <c r="F15"/>
  <c r="F28"/>
  <c r="F26"/>
  <c r="F39"/>
  <c r="F27"/>
  <c r="F34"/>
  <c r="F35"/>
  <c r="F21"/>
  <c r="F31"/>
  <c r="F18"/>
  <c r="F38"/>
  <c r="F40"/>
  <c r="F37"/>
  <c r="F24"/>
  <c r="F13"/>
  <c r="F19"/>
  <c r="F36"/>
  <c r="F29"/>
  <c r="F20"/>
  <c r="F12"/>
  <c r="F14"/>
  <c r="F16"/>
  <c r="F17"/>
  <c r="F23"/>
  <c r="F27" i="13"/>
  <c r="F13"/>
  <c r="F21"/>
  <c r="F25"/>
  <c r="F17"/>
  <c r="F28"/>
  <c r="F20"/>
  <c r="F14"/>
  <c r="F31"/>
  <c r="F11"/>
  <c r="F24"/>
  <c r="F23"/>
  <c r="F16"/>
  <c r="F15"/>
  <c r="F18"/>
  <c r="F30"/>
  <c r="F19"/>
  <c r="F33"/>
  <c r="F9"/>
  <c r="F32"/>
  <c r="F10"/>
  <c r="F26"/>
  <c r="F35"/>
  <c r="F12"/>
  <c r="F22"/>
  <c r="F29"/>
  <c r="F34"/>
  <c r="F17" i="12"/>
  <c r="F12"/>
  <c r="F18"/>
  <c r="F10"/>
  <c r="F62"/>
  <c r="F19"/>
  <c r="F65"/>
  <c r="F61"/>
  <c r="F20"/>
  <c r="F56"/>
  <c r="F21"/>
  <c r="F63"/>
  <c r="F22"/>
  <c r="F14"/>
  <c r="F44"/>
  <c r="F11"/>
  <c r="F39"/>
  <c r="F24"/>
  <c r="F16"/>
  <c r="F59"/>
  <c r="F30"/>
  <c r="F23"/>
  <c r="F15"/>
  <c r="F50"/>
  <c r="F48"/>
  <c r="F52"/>
  <c r="F46"/>
  <c r="F13"/>
  <c r="F27"/>
  <c r="F33"/>
  <c r="F64"/>
  <c r="F36"/>
  <c r="F26"/>
  <c r="F9"/>
  <c r="F55"/>
  <c r="F37"/>
  <c r="F28"/>
  <c r="F35"/>
  <c r="F32"/>
  <c r="F29"/>
  <c r="F57"/>
  <c r="F45"/>
  <c r="F54"/>
  <c r="F38"/>
  <c r="F42"/>
  <c r="F40"/>
  <c r="F60"/>
  <c r="F47"/>
  <c r="F49"/>
  <c r="F41"/>
  <c r="F53"/>
  <c r="F66"/>
  <c r="F31"/>
  <c r="F43"/>
  <c r="F51"/>
  <c r="F34"/>
  <c r="F25"/>
  <c r="F58"/>
</calcChain>
</file>

<file path=xl/sharedStrings.xml><?xml version="1.0" encoding="utf-8"?>
<sst xmlns="http://schemas.openxmlformats.org/spreadsheetml/2006/main" count="2095" uniqueCount="1961">
  <si>
    <t>SHUBHAM JAISWAL</t>
  </si>
  <si>
    <t>SAYANTAN PAHARI</t>
  </si>
  <si>
    <t> KAUSHIK DUTTA ROY</t>
  </si>
  <si>
    <t> 171420120001</t>
  </si>
  <si>
    <t> MOU BISWAS</t>
  </si>
  <si>
    <t> 171420120002</t>
  </si>
  <si>
    <t> PRITESH MONDAL</t>
  </si>
  <si>
    <t> 171420120003</t>
  </si>
  <si>
    <t> SANDEEPAN BANERJEE</t>
  </si>
  <si>
    <t> 171420120004</t>
  </si>
  <si>
    <t> SANGHITA DEBI</t>
  </si>
  <si>
    <t> 171420120005</t>
  </si>
  <si>
    <t> SANOT KUMAR HALDER</t>
  </si>
  <si>
    <t> 171420120006</t>
  </si>
  <si>
    <t> SOUVIK DUTTA</t>
  </si>
  <si>
    <t> 171420120007</t>
  </si>
  <si>
    <t> TANMOY CHANDRA</t>
  </si>
  <si>
    <t> 171420120008</t>
  </si>
  <si>
    <t> TOUSI ADAK</t>
  </si>
  <si>
    <t> 171420120009</t>
  </si>
  <si>
    <t> 171420120010</t>
  </si>
  <si>
    <t> 171420120011</t>
  </si>
  <si>
    <t>JOYAL DAS</t>
  </si>
  <si>
    <t>MOUMITA BHATTACHARJEE</t>
  </si>
  <si>
    <t> ABHISEK DUTTA CHOUDHURY</t>
  </si>
  <si>
    <t> 171420120012</t>
  </si>
  <si>
    <t> ANIDIPA GHOSE DASTIDER</t>
  </si>
  <si>
    <t> 171420120013</t>
  </si>
  <si>
    <t> LEESA DAS</t>
  </si>
  <si>
    <t> 171420120014</t>
  </si>
  <si>
    <t> MADHURIMA DAS</t>
  </si>
  <si>
    <t> 171420120015</t>
  </si>
  <si>
    <t> MUNSHI MASUM HASNAT</t>
  </si>
  <si>
    <t> 171420120016</t>
  </si>
  <si>
    <t> NANDINI ROY CHOWDHURY</t>
  </si>
  <si>
    <t> 171420120017</t>
  </si>
  <si>
    <t> PAPRI DUTTA</t>
  </si>
  <si>
    <t> 171420120018</t>
  </si>
  <si>
    <t> RAKIBUDDIN AHAMED</t>
  </si>
  <si>
    <t> 171420120019</t>
  </si>
  <si>
    <t> RAMIT MUKHERJEE</t>
  </si>
  <si>
    <t> 171420120020</t>
  </si>
  <si>
    <t> SANCHAYETA GANGULY</t>
  </si>
  <si>
    <t> 171420120021</t>
  </si>
  <si>
    <t> SAYANTI BAG</t>
  </si>
  <si>
    <t> 171420120022</t>
  </si>
  <si>
    <t> SAYANTIKA SAHA</t>
  </si>
  <si>
    <t> 171420120023</t>
  </si>
  <si>
    <t> SOURAV SAHA</t>
  </si>
  <si>
    <t> 171420120024</t>
  </si>
  <si>
    <t> SUPRATIM ROY</t>
  </si>
  <si>
    <t> 171420120025</t>
  </si>
  <si>
    <t> SUSMITA CHATTERJEE</t>
  </si>
  <si>
    <t> 171420120026</t>
  </si>
  <si>
    <t> TAMALI ROY</t>
  </si>
  <si>
    <t> 171420120027</t>
  </si>
  <si>
    <t>ABHISHEK CHARAN</t>
  </si>
  <si>
    <t> ABHISHEK BOSE</t>
  </si>
  <si>
    <t> 171420120028</t>
  </si>
  <si>
    <t> ARKA SEN</t>
  </si>
  <si>
    <t> 171420120029</t>
  </si>
  <si>
    <t> ARNAB DAS</t>
  </si>
  <si>
    <t> 171420120030</t>
  </si>
  <si>
    <t> 171420120031</t>
  </si>
  <si>
    <t> BAIBHAV KUMAR DAS</t>
  </si>
  <si>
    <t> 171420120032</t>
  </si>
  <si>
    <t> BAKUL HALDER</t>
  </si>
  <si>
    <t> 171420120033</t>
  </si>
  <si>
    <t> BISHAL BISWAS</t>
  </si>
  <si>
    <t> 171420120034</t>
  </si>
  <si>
    <t> BISHWAJIT BHATTACHARJEE</t>
  </si>
  <si>
    <t> 171420120035</t>
  </si>
  <si>
    <t> DIBYAJIT DAS</t>
  </si>
  <si>
    <t> 171420120036</t>
  </si>
  <si>
    <t> NARAN MURMU</t>
  </si>
  <si>
    <t> 171420120037</t>
  </si>
  <si>
    <t> PRANTIK SAHA</t>
  </si>
  <si>
    <t> 171420120038</t>
  </si>
  <si>
    <t> RUBRIC KUNDU</t>
  </si>
  <si>
    <t> 171420120039</t>
  </si>
  <si>
    <t> SHEKHAR BANERJEE</t>
  </si>
  <si>
    <t> 171420120040</t>
  </si>
  <si>
    <t> SOUMYAKANTI GAYEN</t>
  </si>
  <si>
    <t> 171420120041</t>
  </si>
  <si>
    <t> TANMOY GHOSH</t>
  </si>
  <si>
    <t> 171420120042</t>
  </si>
  <si>
    <t> 171420120043</t>
  </si>
  <si>
    <t> 171420120044</t>
  </si>
  <si>
    <t> 171420120045</t>
  </si>
  <si>
    <t> 171420120046</t>
  </si>
  <si>
    <t> 171420120047</t>
  </si>
  <si>
    <t> 171420120048</t>
  </si>
  <si>
    <t> 171420120049</t>
  </si>
  <si>
    <t> 171420120050</t>
  </si>
  <si>
    <t> 171420120051</t>
  </si>
  <si>
    <t> 171420120052</t>
  </si>
  <si>
    <t> 171420120054</t>
  </si>
  <si>
    <t> 171420120055</t>
  </si>
  <si>
    <t> 171420120056</t>
  </si>
  <si>
    <t> 171420120057</t>
  </si>
  <si>
    <t> 171420120058</t>
  </si>
  <si>
    <t> 171420120059</t>
  </si>
  <si>
    <t> 171420120060</t>
  </si>
  <si>
    <t> 171420120061</t>
  </si>
  <si>
    <t> 171420120062</t>
  </si>
  <si>
    <t> 171420120063</t>
  </si>
  <si>
    <t> 171420120064</t>
  </si>
  <si>
    <t> 171420120065</t>
  </si>
  <si>
    <t> 171420120066</t>
  </si>
  <si>
    <t> 171420120067</t>
  </si>
  <si>
    <t> 171420120068</t>
  </si>
  <si>
    <t> 171420120069</t>
  </si>
  <si>
    <t> AKASH MAITY</t>
  </si>
  <si>
    <t> 171420120070</t>
  </si>
  <si>
    <t> ANIRUDDHA PAL</t>
  </si>
  <si>
    <t> 171420120072</t>
  </si>
  <si>
    <t> ARIJIT JANA</t>
  </si>
  <si>
    <t> 171420120073</t>
  </si>
  <si>
    <t> ARPAN SAHA</t>
  </si>
  <si>
    <t> 171420120074</t>
  </si>
  <si>
    <t> BAGISH KUNDU</t>
  </si>
  <si>
    <t> 171420120075</t>
  </si>
  <si>
    <t> HRITHIK SHANKAR GUPTA</t>
  </si>
  <si>
    <t> 171420120076</t>
  </si>
  <si>
    <t> MANISHA BHATTACHARYA</t>
  </si>
  <si>
    <t> 171420120077</t>
  </si>
  <si>
    <t> POOJA CHATTORAJ</t>
  </si>
  <si>
    <t> 171420120078</t>
  </si>
  <si>
    <t> ROUNAK SENGUPTA</t>
  </si>
  <si>
    <t> 171420120079</t>
  </si>
  <si>
    <t> SHIBANI BHAT</t>
  </si>
  <si>
    <t> 171420120080</t>
  </si>
  <si>
    <t> SOURAV GORAI</t>
  </si>
  <si>
    <t> 171420120081</t>
  </si>
  <si>
    <t> SUBHAM NATH</t>
  </si>
  <si>
    <t> 171420120082</t>
  </si>
  <si>
    <t> SUBHOJIT CHATTERJEE</t>
  </si>
  <si>
    <t> 171420120084</t>
  </si>
  <si>
    <t> SUDHANSHU KUMAR</t>
  </si>
  <si>
    <t> 171420120085</t>
  </si>
  <si>
    <t> SUMAN MONDAL</t>
  </si>
  <si>
    <t> 171420120086</t>
  </si>
  <si>
    <t> SUMIT DUTTA</t>
  </si>
  <si>
    <t> 171420120087</t>
  </si>
  <si>
    <t> SUPRATIV DEY</t>
  </si>
  <si>
    <t> 171420120088</t>
  </si>
  <si>
    <t> TARIT GHOSH</t>
  </si>
  <si>
    <t> 171420120089</t>
  </si>
  <si>
    <t>SAFIKUR RAHAMAN</t>
  </si>
  <si>
    <t>PRITAM PODDAR</t>
  </si>
  <si>
    <t>DEBARUN DEY</t>
  </si>
  <si>
    <t>ABHINABA CHOUDHURY</t>
  </si>
  <si>
    <t>ANAGH CHATTERJEE</t>
  </si>
  <si>
    <t>ANUP KUMAR KAPRI</t>
  </si>
  <si>
    <t>ARGHYA ROY</t>
  </si>
  <si>
    <t>ARIJIT SANTRA</t>
  </si>
  <si>
    <t>ARINDAM DAS</t>
  </si>
  <si>
    <t>ARNAB KUNDU</t>
  </si>
  <si>
    <t>AVIJIT SAHA</t>
  </si>
  <si>
    <t>AYAN BOSE</t>
  </si>
  <si>
    <t>DEBDEEP GHOSH</t>
  </si>
  <si>
    <t>DIPTAYAN DHAR</t>
  </si>
  <si>
    <t>JAYANTA MONDAL</t>
  </si>
  <si>
    <t>JOYDEV DAS</t>
  </si>
  <si>
    <t>KIRON MONDAL</t>
  </si>
  <si>
    <t>KOYEL RAHA</t>
  </si>
  <si>
    <t>POULOMI PRADHAN</t>
  </si>
  <si>
    <t>SANDIP DEB</t>
  </si>
  <si>
    <t>SAHIL HOSSAIN</t>
  </si>
  <si>
    <t>SUMIT SARKAR</t>
  </si>
  <si>
    <t>SUSHOBHAN SIL</t>
  </si>
  <si>
    <t>SUROJIT KUNDU</t>
  </si>
  <si>
    <t>SUJOY MONDAL</t>
  </si>
  <si>
    <t>SREYA DAS</t>
  </si>
  <si>
    <t>SOURAV BARMAN</t>
  </si>
  <si>
    <t>SAYAN GHOSH</t>
  </si>
  <si>
    <t>VISHAL SHAW</t>
  </si>
  <si>
    <t>COLLEGE ID</t>
  </si>
  <si>
    <t>1614230059</t>
  </si>
  <si>
    <t>1614230013</t>
  </si>
  <si>
    <t>1614230005</t>
  </si>
  <si>
    <t>1614230015</t>
  </si>
  <si>
    <t>1614230002</t>
  </si>
  <si>
    <t>1614230065</t>
  </si>
  <si>
    <t>1614230016</t>
  </si>
  <si>
    <t>1614230068</t>
  </si>
  <si>
    <t>1614230063</t>
  </si>
  <si>
    <t>1614230017</t>
  </si>
  <si>
    <t>1614230057</t>
  </si>
  <si>
    <t>1614230018</t>
  </si>
  <si>
    <t>1614230066</t>
  </si>
  <si>
    <t>1614230019</t>
  </si>
  <si>
    <t>1614230008</t>
  </si>
  <si>
    <t>1614230041</t>
  </si>
  <si>
    <t>1614230003</t>
  </si>
  <si>
    <t>1614230036</t>
  </si>
  <si>
    <t>1614230021</t>
  </si>
  <si>
    <t>1614230011</t>
  </si>
  <si>
    <t>1614230060</t>
  </si>
  <si>
    <t>1614230027</t>
  </si>
  <si>
    <t>1614230020</t>
  </si>
  <si>
    <t>1614230009</t>
  </si>
  <si>
    <t>1614230047</t>
  </si>
  <si>
    <t>1614230045</t>
  </si>
  <si>
    <t>1614230050</t>
  </si>
  <si>
    <t>1614230043</t>
  </si>
  <si>
    <t>1614230006</t>
  </si>
  <si>
    <t>1614230024</t>
  </si>
  <si>
    <t>1614230030</t>
  </si>
  <si>
    <t>1614230067</t>
  </si>
  <si>
    <t>1614230033</t>
  </si>
  <si>
    <t>1614230023</t>
  </si>
  <si>
    <t>1614230001</t>
  </si>
  <si>
    <t>1614230056</t>
  </si>
  <si>
    <t>1614230034</t>
  </si>
  <si>
    <t>1614230025</t>
  </si>
  <si>
    <t>1614230032</t>
  </si>
  <si>
    <t>1614230029</t>
  </si>
  <si>
    <t>1614230026</t>
  </si>
  <si>
    <t>1614230058</t>
  </si>
  <si>
    <t>1614230042</t>
  </si>
  <si>
    <t>1614230053</t>
  </si>
  <si>
    <t>1614230035</t>
  </si>
  <si>
    <t>1614230039</t>
  </si>
  <si>
    <t>1614230037</t>
  </si>
  <si>
    <t>1614230062</t>
  </si>
  <si>
    <t>1614230044</t>
  </si>
  <si>
    <t>1614230046</t>
  </si>
  <si>
    <t>1614230038</t>
  </si>
  <si>
    <t>1614230052</t>
  </si>
  <si>
    <t>1614230070</t>
  </si>
  <si>
    <t>1614230028</t>
  </si>
  <si>
    <t>1614230040</t>
  </si>
  <si>
    <t>1614230048</t>
  </si>
  <si>
    <t>1614230031</t>
  </si>
  <si>
    <t>1614230022</t>
  </si>
  <si>
    <t>1714204L21</t>
  </si>
  <si>
    <t>1714204L22</t>
  </si>
  <si>
    <t>1714204L09</t>
  </si>
  <si>
    <t>1714204L10</t>
  </si>
  <si>
    <t>1714204L06</t>
  </si>
  <si>
    <t>1714204L15</t>
  </si>
  <si>
    <t>1614204026</t>
  </si>
  <si>
    <t>1614204061</t>
  </si>
  <si>
    <t>1614204027</t>
  </si>
  <si>
    <t>1614204083</t>
  </si>
  <si>
    <t>1614204118</t>
  </si>
  <si>
    <t>1614204108</t>
  </si>
  <si>
    <t>1614204069</t>
  </si>
  <si>
    <t>1614204045</t>
  </si>
  <si>
    <t>1614204032</t>
  </si>
  <si>
    <t>1614204102</t>
  </si>
  <si>
    <t>1614204103</t>
  </si>
  <si>
    <t>1614204070</t>
  </si>
  <si>
    <t>1614204110</t>
  </si>
  <si>
    <t>1614204025</t>
  </si>
  <si>
    <t>1614204023</t>
  </si>
  <si>
    <t>1614204036</t>
  </si>
  <si>
    <t>1614204093</t>
  </si>
  <si>
    <t>1614204059</t>
  </si>
  <si>
    <t>1614204068</t>
  </si>
  <si>
    <t>1614204054</t>
  </si>
  <si>
    <t>1614204017</t>
  </si>
  <si>
    <t>1614204004</t>
  </si>
  <si>
    <t>1614204129</t>
  </si>
  <si>
    <t>1614204018</t>
  </si>
  <si>
    <t>1614204024</t>
  </si>
  <si>
    <t>1614204002</t>
  </si>
  <si>
    <t>1614204034</t>
  </si>
  <si>
    <t>1614204020</t>
  </si>
  <si>
    <t>1614204100</t>
  </si>
  <si>
    <t>1614204019</t>
  </si>
  <si>
    <t>1614204116</t>
  </si>
  <si>
    <t>1614204120</t>
  </si>
  <si>
    <t>1614204011</t>
  </si>
  <si>
    <t>1614204099</t>
  </si>
  <si>
    <t>1614204039</t>
  </si>
  <si>
    <t>1614204095</t>
  </si>
  <si>
    <t>1614204040</t>
  </si>
  <si>
    <t>1614204015</t>
  </si>
  <si>
    <t>1614204067</t>
  </si>
  <si>
    <t>1614204073</t>
  </si>
  <si>
    <t>1614204056</t>
  </si>
  <si>
    <t>1614204079</t>
  </si>
  <si>
    <t>1614204008</t>
  </si>
  <si>
    <t>1614204124</t>
  </si>
  <si>
    <t>1614204012</t>
  </si>
  <si>
    <t>1614204066</t>
  </si>
  <si>
    <t>1614204126</t>
  </si>
  <si>
    <t>1614204009</t>
  </si>
  <si>
    <t>1614204078</t>
  </si>
  <si>
    <t>1614204035</t>
  </si>
  <si>
    <t>1614204086</t>
  </si>
  <si>
    <t>1614204046</t>
  </si>
  <si>
    <t>1614204001</t>
  </si>
  <si>
    <t>1614204087</t>
  </si>
  <si>
    <t>1614204051</t>
  </si>
  <si>
    <t>1614204007</t>
  </si>
  <si>
    <t>1614204111</t>
  </si>
  <si>
    <t>1614204115</t>
  </si>
  <si>
    <t>1714204L01</t>
  </si>
  <si>
    <t>1714204L14</t>
  </si>
  <si>
    <t>1614204071</t>
  </si>
  <si>
    <t>1714204L04</t>
  </si>
  <si>
    <t>1714204L19</t>
  </si>
  <si>
    <t>1714204L07</t>
  </si>
  <si>
    <t>1714204L08</t>
  </si>
  <si>
    <t>1714204L16</t>
  </si>
  <si>
    <t>1714204L17</t>
  </si>
  <si>
    <t>1714204L18</t>
  </si>
  <si>
    <t>1714204L20</t>
  </si>
  <si>
    <t>1714204L11</t>
  </si>
  <si>
    <t>1714204L12</t>
  </si>
  <si>
    <t>1714204L13</t>
  </si>
  <si>
    <t>1614204042</t>
  </si>
  <si>
    <t>1614204031</t>
  </si>
  <si>
    <t>1614204091</t>
  </si>
  <si>
    <t>1614204062</t>
  </si>
  <si>
    <t>1614204044</t>
  </si>
  <si>
    <t>1614204114</t>
  </si>
  <si>
    <t>1614204041</t>
  </si>
  <si>
    <t>1614204074</t>
  </si>
  <si>
    <t>1614204084</t>
  </si>
  <si>
    <t>1614204121</t>
  </si>
  <si>
    <t>1614204028</t>
  </si>
  <si>
    <t>1614204055</t>
  </si>
  <si>
    <t>1614204125</t>
  </si>
  <si>
    <t>1614204119</t>
  </si>
  <si>
    <t>1614204092</t>
  </si>
  <si>
    <t>1614204030</t>
  </si>
  <si>
    <t>1614204033</t>
  </si>
  <si>
    <t>1614204130</t>
  </si>
  <si>
    <t>1614204128</t>
  </si>
  <si>
    <t>1614204052</t>
  </si>
  <si>
    <t>1614204080</t>
  </si>
  <si>
    <t>1614204081</t>
  </si>
  <si>
    <t>1614204029</t>
  </si>
  <si>
    <t>1614204072</t>
  </si>
  <si>
    <t>1614204105</t>
  </si>
  <si>
    <t>1614204038</t>
  </si>
  <si>
    <t>1614204049</t>
  </si>
  <si>
    <t>1614204060</t>
  </si>
  <si>
    <t>1614204006</t>
  </si>
  <si>
    <t>1614204085</t>
  </si>
  <si>
    <t>1614204050</t>
  </si>
  <si>
    <t>1614204076</t>
  </si>
  <si>
    <t>1614204013</t>
  </si>
  <si>
    <t>1614204106</t>
  </si>
  <si>
    <t>1614204021</t>
  </si>
  <si>
    <t>1614204057</t>
  </si>
  <si>
    <t>1614204109</t>
  </si>
  <si>
    <t>1614204047</t>
  </si>
  <si>
    <t>1614204104</t>
  </si>
  <si>
    <t>1614204063</t>
  </si>
  <si>
    <t>1614204022</t>
  </si>
  <si>
    <t>1614204048</t>
  </si>
  <si>
    <t>1614204123</t>
  </si>
  <si>
    <t>1614204097</t>
  </si>
  <si>
    <t>1614204003</t>
  </si>
  <si>
    <t>1614204088</t>
  </si>
  <si>
    <t>1614204037</t>
  </si>
  <si>
    <t>1614204113</t>
  </si>
  <si>
    <t>1614204112</t>
  </si>
  <si>
    <t>1614204096</t>
  </si>
  <si>
    <t>1614204117</t>
  </si>
  <si>
    <t>1614204075</t>
  </si>
  <si>
    <t>1614208032</t>
  </si>
  <si>
    <t>1614208089</t>
  </si>
  <si>
    <t>1614208062</t>
  </si>
  <si>
    <t>1614208094</t>
  </si>
  <si>
    <t>1614208053</t>
  </si>
  <si>
    <t>1614208116</t>
  </si>
  <si>
    <t>1614208042</t>
  </si>
  <si>
    <t>1614208075</t>
  </si>
  <si>
    <t>1614208078</t>
  </si>
  <si>
    <t>1614208054</t>
  </si>
  <si>
    <t>1614208069</t>
  </si>
  <si>
    <t>1614208066</t>
  </si>
  <si>
    <t>1614208001</t>
  </si>
  <si>
    <t>1614208070</t>
  </si>
  <si>
    <t>1614208107</t>
  </si>
  <si>
    <t>1614208044</t>
  </si>
  <si>
    <t>1614208128</t>
  </si>
  <si>
    <t>1614208011</t>
  </si>
  <si>
    <t>1614208006</t>
  </si>
  <si>
    <t>1614208099</t>
  </si>
  <si>
    <t>1614208018</t>
  </si>
  <si>
    <t>1614208091</t>
  </si>
  <si>
    <t>1614208081</t>
  </si>
  <si>
    <t>1614208007</t>
  </si>
  <si>
    <t>1614208010</t>
  </si>
  <si>
    <t>1614208002</t>
  </si>
  <si>
    <t>1614208017</t>
  </si>
  <si>
    <t>1614208059</t>
  </si>
  <si>
    <t>1614208084</t>
  </si>
  <si>
    <t>1614208039</t>
  </si>
  <si>
    <t>1614208095</t>
  </si>
  <si>
    <t>1614208028</t>
  </si>
  <si>
    <t>1614208071</t>
  </si>
  <si>
    <t>1614208087</t>
  </si>
  <si>
    <t>1614208015</t>
  </si>
  <si>
    <t>1614208068</t>
  </si>
  <si>
    <t>1614208013</t>
  </si>
  <si>
    <t>1614208026</t>
  </si>
  <si>
    <t>1614208085</t>
  </si>
  <si>
    <t>1614208109</t>
  </si>
  <si>
    <t>1614208041</t>
  </si>
  <si>
    <t>1614208022</t>
  </si>
  <si>
    <t>1614208019</t>
  </si>
  <si>
    <t>1614208004</t>
  </si>
  <si>
    <t>1614208103</t>
  </si>
  <si>
    <t>1614208060</t>
  </si>
  <si>
    <t>1614208030</t>
  </si>
  <si>
    <t>1614208088</t>
  </si>
  <si>
    <t>1614208037</t>
  </si>
  <si>
    <t>1614208064</t>
  </si>
  <si>
    <t>1614208077</t>
  </si>
  <si>
    <t>1614208067</t>
  </si>
  <si>
    <t>1614208111</t>
  </si>
  <si>
    <t>1714208L08</t>
  </si>
  <si>
    <t>1714208L24</t>
  </si>
  <si>
    <t>1714208L14</t>
  </si>
  <si>
    <t>1714208L11</t>
  </si>
  <si>
    <t>1714208L13</t>
  </si>
  <si>
    <t>1714208L01</t>
  </si>
  <si>
    <t>1714208L37</t>
  </si>
  <si>
    <t>1714208L05</t>
  </si>
  <si>
    <t>1714208L02</t>
  </si>
  <si>
    <t>1714208L15</t>
  </si>
  <si>
    <t>1714208L04</t>
  </si>
  <si>
    <t>1714208L18</t>
  </si>
  <si>
    <t>1714208L09</t>
  </si>
  <si>
    <t>1714208L22</t>
  </si>
  <si>
    <t>1614208046</t>
  </si>
  <si>
    <t>1614208049</t>
  </si>
  <si>
    <t>1614208058</t>
  </si>
  <si>
    <t>1614208121</t>
  </si>
  <si>
    <t>1614208016</t>
  </si>
  <si>
    <t>1614208104</t>
  </si>
  <si>
    <t>1614208129</t>
  </si>
  <si>
    <t>1614208065</t>
  </si>
  <si>
    <t>1614208115</t>
  </si>
  <si>
    <t>1614208105</t>
  </si>
  <si>
    <t>1614208056</t>
  </si>
  <si>
    <t>1614208100</t>
  </si>
  <si>
    <t>1614208079</t>
  </si>
  <si>
    <t>1614208048</t>
  </si>
  <si>
    <t>1614208117</t>
  </si>
  <si>
    <t>1614208119</t>
  </si>
  <si>
    <t>1614208124</t>
  </si>
  <si>
    <t>1614208086</t>
  </si>
  <si>
    <t>1614208090</t>
  </si>
  <si>
    <t>1614208003</t>
  </si>
  <si>
    <t>1614208080</t>
  </si>
  <si>
    <t>1614208106</t>
  </si>
  <si>
    <t>1614208031</t>
  </si>
  <si>
    <t>1614208113</t>
  </si>
  <si>
    <t>1614208118</t>
  </si>
  <si>
    <t>1614208045</t>
  </si>
  <si>
    <t>1614208112</t>
  </si>
  <si>
    <t>1614208127</t>
  </si>
  <si>
    <t>1614208123</t>
  </si>
  <si>
    <t>1614208110</t>
  </si>
  <si>
    <t>1614208005</t>
  </si>
  <si>
    <t>1614208014</t>
  </si>
  <si>
    <t>1614208126</t>
  </si>
  <si>
    <t>1614208012</t>
  </si>
  <si>
    <t>1614208035</t>
  </si>
  <si>
    <t>1614208009</t>
  </si>
  <si>
    <t>1614208023</t>
  </si>
  <si>
    <t>1614208097</t>
  </si>
  <si>
    <t>1614208038</t>
  </si>
  <si>
    <t>1614208114</t>
  </si>
  <si>
    <t>1614208040</t>
  </si>
  <si>
    <t>1614208092</t>
  </si>
  <si>
    <t>1614208102</t>
  </si>
  <si>
    <t>1614208029</t>
  </si>
  <si>
    <t>1614208073</t>
  </si>
  <si>
    <t>1614208036</t>
  </si>
  <si>
    <t>1614208063</t>
  </si>
  <si>
    <t>1614208120</t>
  </si>
  <si>
    <t>1614208072</t>
  </si>
  <si>
    <t>1614208125</t>
  </si>
  <si>
    <t>1614208021</t>
  </si>
  <si>
    <t>1614208027</t>
  </si>
  <si>
    <t>1614208096</t>
  </si>
  <si>
    <t>1614208008</t>
  </si>
  <si>
    <t>1614208093</t>
  </si>
  <si>
    <t>1614208033</t>
  </si>
  <si>
    <t>1714208L36</t>
  </si>
  <si>
    <t>1714208L03</t>
  </si>
  <si>
    <t>1714208L23</t>
  </si>
  <si>
    <t>1714208L21</t>
  </si>
  <si>
    <t>1714208L17</t>
  </si>
  <si>
    <t>1714208L06</t>
  </si>
  <si>
    <t>1714208L16</t>
  </si>
  <si>
    <t>1714208L07</t>
  </si>
  <si>
    <t>1714208L35</t>
  </si>
  <si>
    <t>1714208L12</t>
  </si>
  <si>
    <t>1714208L20</t>
  </si>
  <si>
    <t>1714208L10</t>
  </si>
  <si>
    <t>1614210013</t>
  </si>
  <si>
    <t>1614210007</t>
  </si>
  <si>
    <t>1614210024</t>
  </si>
  <si>
    <t>1614210011</t>
  </si>
  <si>
    <t>1614210002</t>
  </si>
  <si>
    <t>1614210053</t>
  </si>
  <si>
    <t>1614210034</t>
  </si>
  <si>
    <t>1614210043</t>
  </si>
  <si>
    <t>1614210032</t>
  </si>
  <si>
    <t>1614210008</t>
  </si>
  <si>
    <t>1614210021</t>
  </si>
  <si>
    <t>1614210039</t>
  </si>
  <si>
    <t>1614210019</t>
  </si>
  <si>
    <t>1614210006</t>
  </si>
  <si>
    <t>1714210L14</t>
  </si>
  <si>
    <t>1714210L16</t>
  </si>
  <si>
    <t>1614210054</t>
  </si>
  <si>
    <t>1614210049</t>
  </si>
  <si>
    <t>1614210058</t>
  </si>
  <si>
    <t>1614210052</t>
  </si>
  <si>
    <t>1614210051</t>
  </si>
  <si>
    <t>1614210057</t>
  </si>
  <si>
    <t>1614210030</t>
  </si>
  <si>
    <t>1614210060</t>
  </si>
  <si>
    <t>1614210012</t>
  </si>
  <si>
    <t>1614210042</t>
  </si>
  <si>
    <t>1614210003</t>
  </si>
  <si>
    <t>1614210016</t>
  </si>
  <si>
    <t>1614210004</t>
  </si>
  <si>
    <t>1614210055</t>
  </si>
  <si>
    <t>1614210022</t>
  </si>
  <si>
    <t>1614210048</t>
  </si>
  <si>
    <t>1614210028</t>
  </si>
  <si>
    <t>1614210050</t>
  </si>
  <si>
    <t>1614210047</t>
  </si>
  <si>
    <t>1614210023</t>
  </si>
  <si>
    <t>1614210038</t>
  </si>
  <si>
    <t>1614210018</t>
  </si>
  <si>
    <t>1614210015</t>
  </si>
  <si>
    <t>1614210046</t>
  </si>
  <si>
    <t>1614210031</t>
  </si>
  <si>
    <t>1614210014</t>
  </si>
  <si>
    <t>1614210061</t>
  </si>
  <si>
    <t>1614210025</t>
  </si>
  <si>
    <t>1614210010</t>
  </si>
  <si>
    <t>1614210001</t>
  </si>
  <si>
    <t>1614210020</t>
  </si>
  <si>
    <t>1714210L08</t>
  </si>
  <si>
    <t>1714210L03</t>
  </si>
  <si>
    <t>1714210L02</t>
  </si>
  <si>
    <t>1714210L05</t>
  </si>
  <si>
    <t>1714210L12</t>
  </si>
  <si>
    <t>1714210L06</t>
  </si>
  <si>
    <t>1714210L15</t>
  </si>
  <si>
    <t>1714210L10</t>
  </si>
  <si>
    <t>1714210L11</t>
  </si>
  <si>
    <t>1714210L13</t>
  </si>
  <si>
    <t>1714210L04</t>
  </si>
  <si>
    <t>1714210L09</t>
  </si>
  <si>
    <t>1714210L01</t>
  </si>
  <si>
    <t>1714210L17</t>
  </si>
  <si>
    <t>1614210L06</t>
  </si>
  <si>
    <t>1714203L11</t>
  </si>
  <si>
    <t>1714203L05</t>
  </si>
  <si>
    <t>1714203L15</t>
  </si>
  <si>
    <t>1714203L12</t>
  </si>
  <si>
    <t>1714203L10</t>
  </si>
  <si>
    <t>1714203L09</t>
  </si>
  <si>
    <t>1714203L03</t>
  </si>
  <si>
    <t>1714203L04</t>
  </si>
  <si>
    <t>1714203L06</t>
  </si>
  <si>
    <t>1714203L01</t>
  </si>
  <si>
    <t>1714203L02</t>
  </si>
  <si>
    <t>1714203L14</t>
  </si>
  <si>
    <t>1714203L08</t>
  </si>
  <si>
    <t>1614203010</t>
  </si>
  <si>
    <t>1614203021</t>
  </si>
  <si>
    <t>1614203041</t>
  </si>
  <si>
    <t>1614203003</t>
  </si>
  <si>
    <t>1714203L16</t>
  </si>
  <si>
    <t>1714203L07</t>
  </si>
  <si>
    <t>1614203066</t>
  </si>
  <si>
    <t>1614203024</t>
  </si>
  <si>
    <t>1614202020</t>
  </si>
  <si>
    <t>1614202028</t>
  </si>
  <si>
    <t>1614202026</t>
  </si>
  <si>
    <t>1614202042</t>
  </si>
  <si>
    <t>1614202018</t>
  </si>
  <si>
    <t>1614202047</t>
  </si>
  <si>
    <t>1614202007</t>
  </si>
  <si>
    <t>1614202044</t>
  </si>
  <si>
    <t>1614202014</t>
  </si>
  <si>
    <t>1614202011</t>
  </si>
  <si>
    <t>1614202008</t>
  </si>
  <si>
    <t>1614202049</t>
  </si>
  <si>
    <t>1614202040</t>
  </si>
  <si>
    <t>1614202010</t>
  </si>
  <si>
    <t>1614202006</t>
  </si>
  <si>
    <t>1614202036</t>
  </si>
  <si>
    <t>1614202001</t>
  </si>
  <si>
    <t>1614202021</t>
  </si>
  <si>
    <t>1614202031</t>
  </si>
  <si>
    <t>1614202043</t>
  </si>
  <si>
    <t>1614202041</t>
  </si>
  <si>
    <t>1614202058</t>
  </si>
  <si>
    <t>1614202050</t>
  </si>
  <si>
    <t>1614202056</t>
  </si>
  <si>
    <t>1614202032</t>
  </si>
  <si>
    <t>1614202035</t>
  </si>
  <si>
    <t>1614202015</t>
  </si>
  <si>
    <t>1614202009</t>
  </si>
  <si>
    <t>1614202024</t>
  </si>
  <si>
    <t>1614202033</t>
  </si>
  <si>
    <t>1614202030</t>
  </si>
  <si>
    <t>1614202002</t>
  </si>
  <si>
    <t>1614202017</t>
  </si>
  <si>
    <t>1614202039</t>
  </si>
  <si>
    <t>1614202046</t>
  </si>
  <si>
    <t>1614202029</t>
  </si>
  <si>
    <t>1614202059</t>
  </si>
  <si>
    <t>1614202061</t>
  </si>
  <si>
    <t>1614202045</t>
  </si>
  <si>
    <t>1614202023</t>
  </si>
  <si>
    <t>1614202053</t>
  </si>
  <si>
    <t>1614202048</t>
  </si>
  <si>
    <t>1614201034</t>
  </si>
  <si>
    <t>1614201006</t>
  </si>
  <si>
    <t>1614201057</t>
  </si>
  <si>
    <t>1614201032</t>
  </si>
  <si>
    <t>1614201043</t>
  </si>
  <si>
    <t>1614201016</t>
  </si>
  <si>
    <t>1614201049</t>
  </si>
  <si>
    <t>1614201039</t>
  </si>
  <si>
    <t>1614201012</t>
  </si>
  <si>
    <t>1614201055</t>
  </si>
  <si>
    <t>1614201058</t>
  </si>
  <si>
    <t>1614201063</t>
  </si>
  <si>
    <t>1614201020</t>
  </si>
  <si>
    <t>1614201002</t>
  </si>
  <si>
    <t>1614201038</t>
  </si>
  <si>
    <t>1614201060</t>
  </si>
  <si>
    <t>1614201061</t>
  </si>
  <si>
    <t>1614201019</t>
  </si>
  <si>
    <t>1614201048</t>
  </si>
  <si>
    <t>1614201040</t>
  </si>
  <si>
    <t>1614201047</t>
  </si>
  <si>
    <t>1614201008</t>
  </si>
  <si>
    <t>1614201036</t>
  </si>
  <si>
    <t>1614201062</t>
  </si>
  <si>
    <t>1614201022</t>
  </si>
  <si>
    <t>1614201037</t>
  </si>
  <si>
    <t>1614201029</t>
  </si>
  <si>
    <t>1614201007</t>
  </si>
  <si>
    <t>1614201027</t>
  </si>
  <si>
    <t>1614201041</t>
  </si>
  <si>
    <t>1614201044</t>
  </si>
  <si>
    <t>1614201004</t>
  </si>
  <si>
    <t>1614201023</t>
  </si>
  <si>
    <t>1614201042</t>
  </si>
  <si>
    <t>1614201046</t>
  </si>
  <si>
    <t>1614201056</t>
  </si>
  <si>
    <t>1614201028</t>
  </si>
  <si>
    <t>1614201018</t>
  </si>
  <si>
    <t>1614201013</t>
  </si>
  <si>
    <t>1614201052</t>
  </si>
  <si>
    <t>1614201010</t>
  </si>
  <si>
    <t>1614201025</t>
  </si>
  <si>
    <t>1614201030</t>
  </si>
  <si>
    <t>1614201051</t>
  </si>
  <si>
    <t>1614201021</t>
  </si>
  <si>
    <t>1614201024</t>
  </si>
  <si>
    <t>1614201009</t>
  </si>
  <si>
    <t>1614201050</t>
  </si>
  <si>
    <t>1614201005</t>
  </si>
  <si>
    <t>1614201033</t>
  </si>
  <si>
    <t>1614201015</t>
  </si>
  <si>
    <t>1614201045</t>
  </si>
  <si>
    <t>1614201054</t>
  </si>
  <si>
    <t>1614201026</t>
  </si>
  <si>
    <t>1614201035</t>
  </si>
  <si>
    <t>1614201011</t>
  </si>
  <si>
    <t>1614201001</t>
  </si>
  <si>
    <t>1614201003</t>
  </si>
  <si>
    <t>1614201014</t>
  </si>
  <si>
    <t>1714201L08</t>
  </si>
  <si>
    <t>1714201L09</t>
  </si>
  <si>
    <t>1714201L05</t>
  </si>
  <si>
    <t>1714201L07</t>
  </si>
  <si>
    <t>1714201L03</t>
  </si>
  <si>
    <t>1714201L01</t>
  </si>
  <si>
    <t>1714201L06</t>
  </si>
  <si>
    <t>1714201L02</t>
  </si>
  <si>
    <t>1714201L04</t>
  </si>
  <si>
    <t>1714203L13</t>
  </si>
  <si>
    <t>1614204L10</t>
  </si>
  <si>
    <t xml:space="preserve">MEGHNAD  SAHA  INSTITUTE OF  TECHNOLOGY </t>
  </si>
  <si>
    <t>Techno Complex, Madurdaha,Beside NRI Complex, Post-Uchhepota, Kolkata 700 150                                                                                                                                                                                                                                                           URL: www.msit.edu.in, lms.msitonline.org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</si>
  <si>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</si>
  <si>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SL. NO.</t>
  </si>
  <si>
    <t>STUDENT NAME</t>
  </si>
  <si>
    <t>MAKAUT REGN. NO.</t>
  </si>
  <si>
    <t>MAKAUT ROLL NO.</t>
  </si>
  <si>
    <t>CLASS ROLL NO.</t>
  </si>
  <si>
    <t>ABHISHEK JHA</t>
  </si>
  <si>
    <t>ABHYUDAY SARKAR</t>
  </si>
  <si>
    <t>AKASHDIP HAZRA</t>
  </si>
  <si>
    <t>AMAR KUMAR SHARMA</t>
  </si>
  <si>
    <t>ANAND KUMAR SINGH</t>
  </si>
  <si>
    <t>ANIKET KUNDU</t>
  </si>
  <si>
    <t>ANONYO SANYAL</t>
  </si>
  <si>
    <t>ARUNABHA LAHIRI</t>
  </si>
  <si>
    <t>ARUNAVA SAHA</t>
  </si>
  <si>
    <t>ASHAB YESRAB</t>
  </si>
  <si>
    <t>AVIK BANERJEE</t>
  </si>
  <si>
    <t>AVISHEK NAYAK</t>
  </si>
  <si>
    <t>BISWAJIT KUNDU</t>
  </si>
  <si>
    <t>CHANDANI KUMARI</t>
  </si>
  <si>
    <t>CHANDRODOY BANERJEE</t>
  </si>
  <si>
    <t>DHARMENDRA KUMAR</t>
  </si>
  <si>
    <t>DIPTARKA GUPTA</t>
  </si>
  <si>
    <t>DISHA MUKHERJEE</t>
  </si>
  <si>
    <t>DOLLER AGARWAL</t>
  </si>
  <si>
    <t>HRISHIKESH GHOSH HAZRA</t>
  </si>
  <si>
    <t>JAVED AKHTER</t>
  </si>
  <si>
    <t>MADHURIMA DATTA</t>
  </si>
  <si>
    <t>MAUSHAM</t>
  </si>
  <si>
    <t>NILESH ADGIRI</t>
  </si>
  <si>
    <t>NILUFA KHAN</t>
  </si>
  <si>
    <t>PIJUSH DAS</t>
  </si>
  <si>
    <t>PRATIK GON</t>
  </si>
  <si>
    <t>PRATIK LAKHOTIA</t>
  </si>
  <si>
    <t>PRATIK SATPATHY</t>
  </si>
  <si>
    <t>PRITAM KUMAR RAY</t>
  </si>
  <si>
    <t>PRIYA GOSWAMI</t>
  </si>
  <si>
    <t>PRIYA KUMARI</t>
  </si>
  <si>
    <t>RAJARSHI BISWAS</t>
  </si>
  <si>
    <t>RAYA DATTA</t>
  </si>
  <si>
    <t>RICHA RANI</t>
  </si>
  <si>
    <t>RITAM SREEMANY</t>
  </si>
  <si>
    <t>RITIK JOSHI</t>
  </si>
  <si>
    <t>SAGNIK CHAKRABORTY</t>
  </si>
  <si>
    <t>SANJANA SAHA</t>
  </si>
  <si>
    <t>SAPTARSHI BISWAS</t>
  </si>
  <si>
    <t>SATYAKI GHOSH</t>
  </si>
  <si>
    <t>SAYAK HALDAR</t>
  </si>
  <si>
    <t>SHAHEEN PARVEEN</t>
  </si>
  <si>
    <t>SHIBANGI DAS</t>
  </si>
  <si>
    <t>SIDDHARTH ROY</t>
  </si>
  <si>
    <t>SOUMYA DEEP SAMANTA</t>
  </si>
  <si>
    <t>SOURADIP SANTRA</t>
  </si>
  <si>
    <t>SOURAV DAS</t>
  </si>
  <si>
    <t>SOUVIK DAS</t>
  </si>
  <si>
    <t>SOUVIK ROY</t>
  </si>
  <si>
    <t>SUBHANKAR CHAKRABORTY</t>
  </si>
  <si>
    <t>SUBHOLEENA SARKAR</t>
  </si>
  <si>
    <t>SUPRATIM LAHIRI</t>
  </si>
  <si>
    <t>SURAJ KUMAR GUPTA</t>
  </si>
  <si>
    <t>SUVRAJIT DEB</t>
  </si>
  <si>
    <t>SWARNAB MUKHERJEE</t>
  </si>
  <si>
    <t>SWARNABJA BHAUMIK</t>
  </si>
  <si>
    <t>TUHIN KARMAKAR</t>
  </si>
  <si>
    <t>VINEET KUMAR CHINDALIA</t>
  </si>
  <si>
    <t>VISHAL ANAND SINGH</t>
  </si>
  <si>
    <t>AASTHA SHAH</t>
  </si>
  <si>
    <t>AKASH PANDEY</t>
  </si>
  <si>
    <t>AKRITI</t>
  </si>
  <si>
    <t>ALIA NIKHAT KHURSHID</t>
  </si>
  <si>
    <t>AMOGH BANERJEE</t>
  </si>
  <si>
    <t>ANANYA DUTTA</t>
  </si>
  <si>
    <t>ANIRBAN KAR</t>
  </si>
  <si>
    <t>ANIRBAN KHOSO</t>
  </si>
  <si>
    <t>ANKIT KUMAR</t>
  </si>
  <si>
    <t>ANUSREYA JANA</t>
  </si>
  <si>
    <t>ARKADIPTA DAS</t>
  </si>
  <si>
    <t>ARNAB CHATTERJEE</t>
  </si>
  <si>
    <t>ASHUTOSH GUPTA</t>
  </si>
  <si>
    <t>ASHUTOSH SHARMA</t>
  </si>
  <si>
    <t>BARSHAN GHOSAL</t>
  </si>
  <si>
    <t>DIPAYAN DUTTA</t>
  </si>
  <si>
    <t>DIPMITA RUDRA</t>
  </si>
  <si>
    <t>DIPTONIL MITRA</t>
  </si>
  <si>
    <t>DISHANI BANERJEE</t>
  </si>
  <si>
    <t>HARSH KUMAR</t>
  </si>
  <si>
    <t>HARSIMRANJEET SINGH</t>
  </si>
  <si>
    <t>HIMANSHU RANJAN</t>
  </si>
  <si>
    <t>IFRAH ALI</t>
  </si>
  <si>
    <t>JISHNU GHATAK</t>
  </si>
  <si>
    <t>KHUSHBU KUMARI</t>
  </si>
  <si>
    <t>KINSHUK KAUSHAL</t>
  </si>
  <si>
    <t>KOENA SADHU</t>
  </si>
  <si>
    <t>MAINAK MANDAL</t>
  </si>
  <si>
    <t>MANISH TIWARY</t>
  </si>
  <si>
    <t>MD GOLAM MOHIUDDIN</t>
  </si>
  <si>
    <t>MD WAHID ALI</t>
  </si>
  <si>
    <t>MONISHA MONDAL</t>
  </si>
  <si>
    <t>MUKUND SINGHANIA</t>
  </si>
  <si>
    <t>NISHAN BHOWMICK</t>
  </si>
  <si>
    <t>PARNA SAMANTA</t>
  </si>
  <si>
    <t>PARNAB DAS</t>
  </si>
  <si>
    <t>PRATIP CHAKRABORTY</t>
  </si>
  <si>
    <t>RASHI JAIN</t>
  </si>
  <si>
    <t>SATYAM SETH</t>
  </si>
  <si>
    <t>SHAGUFTA RAHMAN</t>
  </si>
  <si>
    <t>SHAKTI PRASAD SINGH</t>
  </si>
  <si>
    <t>SHASHI KUMAR SINGH</t>
  </si>
  <si>
    <t>SHILPI KUNDU</t>
  </si>
  <si>
    <t>SHINJA GHOSH</t>
  </si>
  <si>
    <t>SHIVAM GHOSH</t>
  </si>
  <si>
    <t>SHREYASHI SINGHA</t>
  </si>
  <si>
    <t>SHUMAIL HAQUE ANSARI</t>
  </si>
  <si>
    <t>SK SAIOF ALI</t>
  </si>
  <si>
    <t>SOURAV GHOSH</t>
  </si>
  <si>
    <t>SUVADEEP PAUL</t>
  </si>
  <si>
    <t>SWATI PANDIT</t>
  </si>
  <si>
    <t>TIYASA ROY</t>
  </si>
  <si>
    <t>SUBHAM PAL</t>
  </si>
  <si>
    <t>WRITABHAS BARDHAN</t>
  </si>
  <si>
    <t>VIVEK SINGH</t>
  </si>
  <si>
    <t>VEDANT KUMAR JHA</t>
  </si>
  <si>
    <t>TIYASHA CHAKRABORTY</t>
  </si>
  <si>
    <t>TIASA BERA</t>
  </si>
  <si>
    <t>SWAGAT SHAW</t>
  </si>
  <si>
    <t>SURAJIT KHAN</t>
  </si>
  <si>
    <t>SUMAN ROY</t>
  </si>
  <si>
    <t>SUKANYA SEN</t>
  </si>
  <si>
    <t>SRINJOY MUKHOPADHYAY</t>
  </si>
  <si>
    <t>SRINJA PRADHAN</t>
  </si>
  <si>
    <t>SREYASHI GHOSH</t>
  </si>
  <si>
    <t>SOVAN ROY</t>
  </si>
  <si>
    <t>SOURAV NANDI</t>
  </si>
  <si>
    <t>SOUNAK GHOSH</t>
  </si>
  <si>
    <t>SOUMYADIPTA KUMAR</t>
  </si>
  <si>
    <t>SOHINI NAG</t>
  </si>
  <si>
    <t>SHIVAM KUMAR</t>
  </si>
  <si>
    <t>SAYANTIKA PAUL</t>
  </si>
  <si>
    <t>SAYAN SENGUPTA</t>
  </si>
  <si>
    <t>SAYAN MANNA</t>
  </si>
  <si>
    <t>SASHANK PODDAR</t>
  </si>
  <si>
    <t>SANTOSH KUMAR SHAW</t>
  </si>
  <si>
    <t>SAIKAT DEYASHI</t>
  </si>
  <si>
    <t>SAIKAT DAS</t>
  </si>
  <si>
    <t>SAGAR GUPTA</t>
  </si>
  <si>
    <t>RAHUL GHOSH</t>
  </si>
  <si>
    <t>PURNANGSHU DAS</t>
  </si>
  <si>
    <t>PRIYANKA MITRA</t>
  </si>
  <si>
    <t>PRITAM GHOSH</t>
  </si>
  <si>
    <t>PALLABI SARKAR</t>
  </si>
  <si>
    <t>NITESH PAUL</t>
  </si>
  <si>
    <t>NAYEEMUL QAMAR ZIA</t>
  </si>
  <si>
    <t>MONALISA BANERJEE</t>
  </si>
  <si>
    <t>MITUL SEN</t>
  </si>
  <si>
    <t>MEGHAVI TRIVEDI</t>
  </si>
  <si>
    <t>MEGHA DUTTA</t>
  </si>
  <si>
    <t>MD AASHID</t>
  </si>
  <si>
    <t>MANAS KANTI SAHA</t>
  </si>
  <si>
    <t>MADHUSREE BANERJEE</t>
  </si>
  <si>
    <t>HIMADRI BHOWMICK</t>
  </si>
  <si>
    <t>DOLAN KUNDU</t>
  </si>
  <si>
    <t>DEBANGANA MUKHERJEE</t>
  </si>
  <si>
    <t>DEBADI PRASANNA GONGOPADHYAY</t>
  </si>
  <si>
    <t>DARAKSHAN IMAM</t>
  </si>
  <si>
    <t>BRAMHI BHATTACHARYYA</t>
  </si>
  <si>
    <t>BAISHALI BASAK</t>
  </si>
  <si>
    <t>ARUNABHA KUMAR CHANDA</t>
  </si>
  <si>
    <t>ARINDAM GUPTA</t>
  </si>
  <si>
    <t>ARDHENDU GATAIT</t>
  </si>
  <si>
    <t>ANKIT SADHU</t>
  </si>
  <si>
    <t>ANINDITA BISWAS</t>
  </si>
  <si>
    <t>ANIK DAS</t>
  </si>
  <si>
    <t>ANANYA SAMADDAR</t>
  </si>
  <si>
    <t>AJAY PRAKASH MAHATO</t>
  </si>
  <si>
    <t>VINAYAK CHOWDHARY</t>
  </si>
  <si>
    <t>VIKAS KUMAR</t>
  </si>
  <si>
    <t>UTSAV KUMAR</t>
  </si>
  <si>
    <t>SUSOVAN DAS</t>
  </si>
  <si>
    <t>SUBHANKAR SAMANTA</t>
  </si>
  <si>
    <t>SUBHADEEP CHAKRABORTY</t>
  </si>
  <si>
    <t>SUBHADEEP BASU</t>
  </si>
  <si>
    <t>SUBHADEEP BANIK</t>
  </si>
  <si>
    <t>SRI NIWAS</t>
  </si>
  <si>
    <t>SOUVIK PAL</t>
  </si>
  <si>
    <t>SOURADEEP PANDEY</t>
  </si>
  <si>
    <t>SOURABH NANDI</t>
  </si>
  <si>
    <t>SOUMYADEEP NATH</t>
  </si>
  <si>
    <t>SONU KUMAR SINGH</t>
  </si>
  <si>
    <t>OHAM SHAMBA MUKHOPADHYA</t>
  </si>
  <si>
    <t>SOHAM MAHINDAR</t>
  </si>
  <si>
    <t>SHUBHAM CHATTERJEE</t>
  </si>
  <si>
    <t>SAYANTAN DAS</t>
  </si>
  <si>
    <t>SAURAV RAJ</t>
  </si>
  <si>
    <t>SAQUIB AZAD HOSSAIN</t>
  </si>
  <si>
    <t>SAPTARSHI DHAR</t>
  </si>
  <si>
    <t>SAMRAT PAUL</t>
  </si>
  <si>
    <t>SALIK SARWAR</t>
  </si>
  <si>
    <t>ROSHAN SHAW</t>
  </si>
  <si>
    <t>ROHAN KUNDU</t>
  </si>
  <si>
    <t>ROHAN ADHIKARI</t>
  </si>
  <si>
    <t>RITWIK DAS</t>
  </si>
  <si>
    <t>RAJIB NATH</t>
  </si>
  <si>
    <t>PUNIT KUMAR</t>
  </si>
  <si>
    <t>PRABHAKAR GAUTAM</t>
  </si>
  <si>
    <t>NITISH KUMAR</t>
  </si>
  <si>
    <t>NANDINI ROY</t>
  </si>
  <si>
    <t>MANISH KUMAR THAKUR</t>
  </si>
  <si>
    <t>KISHALAY CHARAN</t>
  </si>
  <si>
    <t>JAME NISHA</t>
  </si>
  <si>
    <t>HIMADRI BANERJEE</t>
  </si>
  <si>
    <t>DURGESH KUMAR SINGH</t>
  </si>
  <si>
    <t>DEBAPRASAD MAITI</t>
  </si>
  <si>
    <t>CHOWDHURY HABIB E ZEEDAN</t>
  </si>
  <si>
    <t>BIKRAM DESHMUKH</t>
  </si>
  <si>
    <t>AYAN KUNDU</t>
  </si>
  <si>
    <t>ASISH MAITY</t>
  </si>
  <si>
    <t>ARNAB GHOSH</t>
  </si>
  <si>
    <t>ARGHADIP SAMANTA</t>
  </si>
  <si>
    <t>ANIKET DEY</t>
  </si>
  <si>
    <t>ANANDA BASAK</t>
  </si>
  <si>
    <t>AMARTYA SAHA</t>
  </si>
  <si>
    <t>ABHISHEK KUMAR</t>
  </si>
  <si>
    <t xml:space="preserve"> SAGAR MISHRA</t>
  </si>
  <si>
    <t> ASIM  RAY</t>
  </si>
  <si>
    <t>SHRISTI GUPTA</t>
  </si>
  <si>
    <t>RAJKUMAR SAHA</t>
  </si>
  <si>
    <t>SAYAN DUTTA</t>
  </si>
  <si>
    <t>SAYANTAN BANERJEE</t>
  </si>
  <si>
    <t>SHOUVAN MONDAL</t>
  </si>
  <si>
    <t>SUPRATIM SARKAR</t>
  </si>
  <si>
    <t>RISI DEY</t>
  </si>
  <si>
    <t>SAYAN BANERJEE</t>
  </si>
  <si>
    <t>REESHAV BOSE</t>
  </si>
  <si>
    <t>SOURAV BHATTACHARJEE</t>
  </si>
  <si>
    <t>RAHUL KUMAR</t>
  </si>
  <si>
    <t>SAYAN GHOSE</t>
  </si>
  <si>
    <t>RUPAK JANA</t>
  </si>
  <si>
    <t>SASWATA GHOSH</t>
  </si>
  <si>
    <t>SANTANU PRADHAN</t>
  </si>
  <si>
    <t>SAYAM BHATTACHARYYA</t>
  </si>
  <si>
    <t>SOUMYADEEP DAS</t>
  </si>
  <si>
    <t>YASH MANDHYAN</t>
  </si>
  <si>
    <t>SUBHADEEP DAS</t>
  </si>
  <si>
    <t>VIVEK RAJ</t>
  </si>
  <si>
    <t>SAURAV PARASHAR</t>
  </si>
  <si>
    <t>SUDIPTO DAS</t>
  </si>
  <si>
    <t>VISHAL KUMAR</t>
  </si>
  <si>
    <t>RUHI GUPTA</t>
  </si>
  <si>
    <t>SUMIT KUMAR MODI</t>
  </si>
  <si>
    <t>RITU RAJ KUMAR</t>
  </si>
  <si>
    <t>RUPESH KR MISHRA</t>
  </si>
  <si>
    <t>SUBHADEEP SAMUI</t>
  </si>
  <si>
    <t>SOURAV PAL</t>
  </si>
  <si>
    <t>SRIJITA PAL</t>
  </si>
  <si>
    <t>SANJANA SARKAR</t>
  </si>
  <si>
    <t>RAJDEEP DEY</t>
  </si>
  <si>
    <t>RANARUP KUNDU</t>
  </si>
  <si>
    <t>SATYAKI DEBGUPTA</t>
  </si>
  <si>
    <t>SUBHAM MOHANTA</t>
  </si>
  <si>
    <t>SAMIR KUMAR ROY</t>
  </si>
  <si>
    <t>SUPRATIK SENGUPTA</t>
  </si>
  <si>
    <t>SUMIT DEY</t>
  </si>
  <si>
    <t>SOURAV NAG</t>
  </si>
  <si>
    <t>SK HAIDER ALI MOLLAH</t>
  </si>
  <si>
    <t>SONU SHARMA</t>
  </si>
  <si>
    <t>SOUVIK JANA</t>
  </si>
  <si>
    <t>SAPTAPARNI GHOSH MAJUMDAR</t>
  </si>
  <si>
    <t>SUMIT KUMAR</t>
  </si>
  <si>
    <t>SUBHADEEP CHATTARAJ</t>
  </si>
  <si>
    <t>SOUNABHA MAL</t>
  </si>
  <si>
    <t>SRIRUPA CHOUDHURY</t>
  </si>
  <si>
    <t>ROHIT KUMAR</t>
  </si>
  <si>
    <t>VAIBHAV RANJAN</t>
  </si>
  <si>
    <t>SNEHASHISH PAIRA</t>
  </si>
  <si>
    <t>SRIMONTI KHAN</t>
  </si>
  <si>
    <t>RITESH RANJAN</t>
  </si>
  <si>
    <t>SOHAM ROY CHOWDHURY</t>
  </si>
  <si>
    <t>SUPRATIK MAITY</t>
  </si>
  <si>
    <t>KUMAR KOSHTUBH</t>
  </si>
  <si>
    <t>DEBJIT GUPTA</t>
  </si>
  <si>
    <t>ARCHISHMAN MAJUMDER</t>
  </si>
  <si>
    <t>GOURAB ROY</t>
  </si>
  <si>
    <t>DEBRAJ KUNDU</t>
  </si>
  <si>
    <t>DEBODYUTI SENGUPTA</t>
  </si>
  <si>
    <t>INDRADITYA BHATTACHARYYA</t>
  </si>
  <si>
    <t>ATREYEE DATTA</t>
  </si>
  <si>
    <t>AVIRUP CHAKRABORTY</t>
  </si>
  <si>
    <t>BISHAL MODAK</t>
  </si>
  <si>
    <t>DIPANKAR MANDAL</t>
  </si>
  <si>
    <t>ARIGHNA CHOWDHURY</t>
  </si>
  <si>
    <t>ARGYADEEP DAS</t>
  </si>
  <si>
    <t>ARJUN ROY</t>
  </si>
  <si>
    <t>PRANAV KUMAR VATSA</t>
  </si>
  <si>
    <t>ARUNIMA PURBI</t>
  </si>
  <si>
    <t>AYANDEEP CHAKRABORTY</t>
  </si>
  <si>
    <t>ANAGH DUTTA</t>
  </si>
  <si>
    <t>PRIYABRATA HATI</t>
  </si>
  <si>
    <t>AMAN KUMAR</t>
  </si>
  <si>
    <t>BALARAM SHAW</t>
  </si>
  <si>
    <t>ARKO PAL</t>
  </si>
  <si>
    <t>NAVIN YADAV</t>
  </si>
  <si>
    <t>JOYDEEP BANERJEE</t>
  </si>
  <si>
    <t>NIKHIL KUMAR</t>
  </si>
  <si>
    <t>MD RASHED</t>
  </si>
  <si>
    <t>BISHAL DUTTA</t>
  </si>
  <si>
    <t>ANKANA DUTTA</t>
  </si>
  <si>
    <t>NISARJ KUMAR CHOUDHARY</t>
  </si>
  <si>
    <t>MAHWISH NIGAR</t>
  </si>
  <si>
    <t>ABHISHEK DUTTA</t>
  </si>
  <si>
    <t>AVINASH KUMAR BHARTI</t>
  </si>
  <si>
    <t>MD INAMUL HAQUE</t>
  </si>
  <si>
    <t>KRISHNENDU PAUL</t>
  </si>
  <si>
    <t>AYAN MUKHERJEE</t>
  </si>
  <si>
    <t>MD ZAKIR HUSSAIN</t>
  </si>
  <si>
    <t>ABHRAJIT CHATTOPADHYAY</t>
  </si>
  <si>
    <t>MD SHAMSUZZAMAN</t>
  </si>
  <si>
    <t>DEEPJYOTI DE</t>
  </si>
  <si>
    <t>BARUN DEY</t>
  </si>
  <si>
    <t>AVRANIL SENGUPTA</t>
  </si>
  <si>
    <t>AMIT MODAK</t>
  </si>
  <si>
    <t>PRITAM MANDAL</t>
  </si>
  <si>
    <t>DHIMAN KUMAR</t>
  </si>
  <si>
    <t>NIRAJ JADAV</t>
  </si>
  <si>
    <t>AYON CHATTERJEE</t>
  </si>
  <si>
    <t>DIYA GANGOPADHYAY</t>
  </si>
  <si>
    <t>ANUSREE GHOSH</t>
  </si>
  <si>
    <t>KAUSTAV MANDAL</t>
  </si>
  <si>
    <t>ARNAB ACHARYA</t>
  </si>
  <si>
    <t>ABHISHEK DAS</t>
  </si>
  <si>
    <t>NAZIA IRFAN</t>
  </si>
  <si>
    <t>JIBANDEEP SARKAR</t>
  </si>
  <si>
    <t>SUTIRTHA GUHA MAJUMDER</t>
  </si>
  <si>
    <t>SOUMYADIP SHARMA</t>
  </si>
  <si>
    <t>SREEJATA BHATTACHARJEE</t>
  </si>
  <si>
    <t>SUBHAM RAI</t>
  </si>
  <si>
    <t>SUMAN MANDAL</t>
  </si>
  <si>
    <t>ROHIT PAL</t>
  </si>
  <si>
    <t>SOUDIP SAHA</t>
  </si>
  <si>
    <t>SAPTARSHI GANGOPADHYAY</t>
  </si>
  <si>
    <t>SAYANIL DAS</t>
  </si>
  <si>
    <t>SWARNABHA SARKAR</t>
  </si>
  <si>
    <t>SOUMYADEEP CHANDA</t>
  </si>
  <si>
    <t>RANJAN BHATTACHARYYA</t>
  </si>
  <si>
    <t>RADHASHYAM CHATTERJEE</t>
  </si>
  <si>
    <t>RAJEN PRASAD</t>
  </si>
  <si>
    <t>SUBHANKAR DEY</t>
  </si>
  <si>
    <t>SUMAN MONDAL</t>
  </si>
  <si>
    <t>SOUMYADEEP GARAI</t>
  </si>
  <si>
    <t>SOURAV KUMAR JAISWAL</t>
  </si>
  <si>
    <t>SK HASEM ALI</t>
  </si>
  <si>
    <t>RONIT NASKAR</t>
  </si>
  <si>
    <t>SUBHAM SENGUPTA</t>
  </si>
  <si>
    <t>SOUMYADIP ROY</t>
  </si>
  <si>
    <t>RAJDEEP DAS</t>
  </si>
  <si>
    <t>SUHANI SINGH</t>
  </si>
  <si>
    <t>SOUHARDYA DAS</t>
  </si>
  <si>
    <t>RATUL GHOSH</t>
  </si>
  <si>
    <t>WAQAR MEHDI</t>
  </si>
  <si>
    <t>SOURAV MAJUMDAR</t>
  </si>
  <si>
    <t>SWARAJ BASAK</t>
  </si>
  <si>
    <t>SK MD TOWSIF</t>
  </si>
  <si>
    <t>SONU KUMAR</t>
  </si>
  <si>
    <t>VICKY KUMAR SHARMA</t>
  </si>
  <si>
    <t>RAVISH BHARDWAJ</t>
  </si>
  <si>
    <t>SOUPARNA CHATTERJEE</t>
  </si>
  <si>
    <t>SUVADIP SAPUI</t>
  </si>
  <si>
    <t>SRINWANTI MAITRA</t>
  </si>
  <si>
    <t>SANKHADEEP DEY</t>
  </si>
  <si>
    <t>TRISHIT HALDER</t>
  </si>
  <si>
    <t>SURAJIT SAHA</t>
  </si>
  <si>
    <t>SUBHANKAR MONDAL</t>
  </si>
  <si>
    <t>SOUMI MUKHERJEE</t>
  </si>
  <si>
    <t>SRIJITA BANERJEE</t>
  </si>
  <si>
    <t>SUBHANKAR BHATTACHARYA</t>
  </si>
  <si>
    <t>TAPAS KUMAR MAJI</t>
  </si>
  <si>
    <t>SWATI SINGH</t>
  </si>
  <si>
    <t>RAJORSHI JOARDAR</t>
  </si>
  <si>
    <t>UJJAL CHAKRABORTY</t>
  </si>
  <si>
    <t>SAKTIMAN GAYEN</t>
  </si>
  <si>
    <t>RISHAV MANDAL</t>
  </si>
  <si>
    <t>SHANIA SHAKRI</t>
  </si>
  <si>
    <t>SUPRIYO DAS</t>
  </si>
  <si>
    <t>RUPAM CHAKRABORTY</t>
  </si>
  <si>
    <t>SHEIKH SHAHIL</t>
  </si>
  <si>
    <t>SAYANTANI DEBNATH</t>
  </si>
  <si>
    <t>PRABUDDHA MUKHOPADHYAY</t>
  </si>
  <si>
    <t>BISWARUP MUKHERJEE</t>
  </si>
  <si>
    <t>AVIJIT PAL</t>
  </si>
  <si>
    <t>PRATYA KUMAR TAGORE</t>
  </si>
  <si>
    <t>MD IMTIAZ KHAN</t>
  </si>
  <si>
    <t>MONIKA MANDAL</t>
  </si>
  <si>
    <t>DEBJYOTI DUTTA</t>
  </si>
  <si>
    <t>MD SAJID AHAMED</t>
  </si>
  <si>
    <t>KARNAK GUHA</t>
  </si>
  <si>
    <t>ARPAN CHOWDHURY</t>
  </si>
  <si>
    <t>AYUSH ROY MUNSHI</t>
  </si>
  <si>
    <t>DEBANJAN CHATTERJEE</t>
  </si>
  <si>
    <t>CHITRESH DAS</t>
  </si>
  <si>
    <t>ARITRA NASKAR</t>
  </si>
  <si>
    <t>BIPASHA BASU</t>
  </si>
  <si>
    <t>ANUBHAV SARKAR</t>
  </si>
  <si>
    <t>ABHIMANYU PRATAP SINGH</t>
  </si>
  <si>
    <t>ADARSH KHIWASARA</t>
  </si>
  <si>
    <t>AMLAN KHANDAIT</t>
  </si>
  <si>
    <t>CHINMOY GHOSH</t>
  </si>
  <si>
    <t>PAYAL KUMARI</t>
  </si>
  <si>
    <t>ARJUN PRASAD MAHATO</t>
  </si>
  <si>
    <t>DEBOJYOTI SHARMA</t>
  </si>
  <si>
    <t>GOURAB DAS</t>
  </si>
  <si>
    <t>AMIT KUMAR RAI</t>
  </si>
  <si>
    <t>POURABI BANERJEE</t>
  </si>
  <si>
    <t>PRATIK KUMAR SAHA</t>
  </si>
  <si>
    <t>ARPAN CHATTERJEE</t>
  </si>
  <si>
    <t>MALOY MODAK</t>
  </si>
  <si>
    <t>ARNAB BHATTACHARJEE</t>
  </si>
  <si>
    <t>ABHISHEK</t>
  </si>
  <si>
    <t>MOHAMMAD RAMIM MULLICK</t>
  </si>
  <si>
    <t>KRISHNA KUMAR</t>
  </si>
  <si>
    <t>ARNAB DEY</t>
  </si>
  <si>
    <t>AMARJEET KUMAR</t>
  </si>
  <si>
    <t>ANIRBED DAS</t>
  </si>
  <si>
    <t>PRAVEEN KUMAR</t>
  </si>
  <si>
    <t>KUMAR SANU</t>
  </si>
  <si>
    <t>NIKITA CHOWRASIA</t>
  </si>
  <si>
    <t>MANISH YADAV</t>
  </si>
  <si>
    <t>ADIL RAZA</t>
  </si>
  <si>
    <t>PIUSHA PAUL</t>
  </si>
  <si>
    <t>PRAJNA BANERJEE</t>
  </si>
  <si>
    <t>ARKADEEP GUHARAY</t>
  </si>
  <si>
    <t>DISHANI SAMANTA</t>
  </si>
  <si>
    <t>DEBOJIT SIKDAR</t>
  </si>
  <si>
    <t>DEBAMALYA RAKSHIT</t>
  </si>
  <si>
    <t>DEBARSI ROY</t>
  </si>
  <si>
    <t>ANINDITA SENGUPTA</t>
  </si>
  <si>
    <t>ANIRBAN SAHA</t>
  </si>
  <si>
    <t>AKASH BANERJEE</t>
  </si>
  <si>
    <t>ANKITA SAHA</t>
  </si>
  <si>
    <t>PRITAM MUKHERJEE</t>
  </si>
  <si>
    <t>PUJA DUTTA</t>
  </si>
  <si>
    <t>DEBANJAN DAS</t>
  </si>
  <si>
    <t>ADITYA DAS</t>
  </si>
  <si>
    <t>DEBASHISH SAHA</t>
  </si>
  <si>
    <t>MD NAFISH AKHTAR</t>
  </si>
  <si>
    <t>MOHAMMAD SAHIL MULLICK</t>
  </si>
  <si>
    <t>AVISHEK GHOSAL</t>
  </si>
  <si>
    <t>TAMOJIT DEY MAZUMDER</t>
  </si>
  <si>
    <t>ANIRBAN NATH MAJUMDAR</t>
  </si>
  <si>
    <t>ANKITA DUTTA</t>
  </si>
  <si>
    <t xml:space="preserve">SUNETRA PATRA </t>
  </si>
  <si>
    <t xml:space="preserve">SOUMEN MUKHOPADHYAY </t>
  </si>
  <si>
    <t xml:space="preserve">SUVAM BISWAS </t>
  </si>
  <si>
    <t xml:space="preserve">AVRAJIT SIKDER </t>
  </si>
  <si>
    <t xml:space="preserve">SWAGATO CHAKRABORTY </t>
  </si>
  <si>
    <t xml:space="preserve">TANUSHREE ROY </t>
  </si>
  <si>
    <t xml:space="preserve">OLI CHOUDHURY </t>
  </si>
  <si>
    <t>SOURJYA BASU CHOWDHURY</t>
  </si>
  <si>
    <t xml:space="preserve">SULAGNODEEP PAUL </t>
  </si>
  <si>
    <t xml:space="preserve">MAYURAKSHI JANA </t>
  </si>
  <si>
    <t>ARINDAM CHATTERJEE</t>
  </si>
  <si>
    <t>ABIR GHOSH</t>
  </si>
  <si>
    <t xml:space="preserve">SOHINI BAGCHI </t>
  </si>
  <si>
    <t>ANURADHA BANERJEE</t>
  </si>
  <si>
    <t xml:space="preserve">DIPSHIKHA BASU </t>
  </si>
  <si>
    <t xml:space="preserve">KOYEL GHOSAL </t>
  </si>
  <si>
    <t xml:space="preserve">BISWAJIT ROY CHOWDHURY </t>
  </si>
  <si>
    <t xml:space="preserve">SUDIPTO GANGULY </t>
  </si>
  <si>
    <t xml:space="preserve">ARJAB MITRA </t>
  </si>
  <si>
    <t xml:space="preserve">NUPUR DUTTA </t>
  </si>
  <si>
    <t>ANINDITA GHOSH</t>
  </si>
  <si>
    <t>ANIRBAN SASMAL</t>
  </si>
  <si>
    <t xml:space="preserve">MALLIKA BERA </t>
  </si>
  <si>
    <t xml:space="preserve">MANJIL PAL </t>
  </si>
  <si>
    <t xml:space="preserve">SUDAKHINA RANA </t>
  </si>
  <si>
    <t xml:space="preserve">SHIBAM BISWAS </t>
  </si>
  <si>
    <t xml:space="preserve">RIMA GHOSH </t>
  </si>
  <si>
    <t xml:space="preserve">GOURAB BANERJEE </t>
  </si>
  <si>
    <t xml:space="preserve">SAYAN MONDAL </t>
  </si>
  <si>
    <t>PUSPA GUPTA</t>
  </si>
  <si>
    <t>ANIKET DAS</t>
  </si>
  <si>
    <t>GAURAB DEY</t>
  </si>
  <si>
    <t>ALOK KUMAR</t>
  </si>
  <si>
    <t>NITISH JAISWAL</t>
  </si>
  <si>
    <t>DEEP ACHARYA</t>
  </si>
  <si>
    <t>MOHAMMAD ZAID ALAM</t>
  </si>
  <si>
    <t>JOYEETA BANERJEE</t>
  </si>
  <si>
    <t>AHANA DAS</t>
  </si>
  <si>
    <t>AMAN PRASAD</t>
  </si>
  <si>
    <t>ANIRBAN DASS DASS</t>
  </si>
  <si>
    <t>BANASHREE HAZARI</t>
  </si>
  <si>
    <t>BINAY KUMAR SHAW</t>
  </si>
  <si>
    <t>DEBJANI BHATTACHARJEE</t>
  </si>
  <si>
    <t>MISHU JEE GHOSH</t>
  </si>
  <si>
    <t>JAGATMOYEE ROY</t>
  </si>
  <si>
    <t>VISHAL GUPTA</t>
  </si>
  <si>
    <t>PUSHPAL PATRA</t>
  </si>
  <si>
    <t>PAYAL SARKAR</t>
  </si>
  <si>
    <t>SAGARSREE ROY</t>
  </si>
  <si>
    <t>MEGHMUKTA MUKHERJEE</t>
  </si>
  <si>
    <t>SWAGATA SEN GUPTA</t>
  </si>
  <si>
    <t>SAUMOJEET SENAPATI</t>
  </si>
  <si>
    <t>PAYEL GHOSH</t>
  </si>
  <si>
    <t>UDAYAN MONDAL</t>
  </si>
  <si>
    <t>SANTAM SADHUKHAN</t>
  </si>
  <si>
    <t>PRITAM SHARMA</t>
  </si>
  <si>
    <t>ROHIT CHATTERJEE</t>
  </si>
  <si>
    <t>SHUBHENDU CHAKRABORTY</t>
  </si>
  <si>
    <t>INDRA KUMAR JAISWAL</t>
  </si>
  <si>
    <t>SOUMIK ACHARJEE</t>
  </si>
  <si>
    <t>SUNNY SINGH</t>
  </si>
  <si>
    <t>SOUGATO DAS</t>
  </si>
  <si>
    <t>SWARNAVA BASU</t>
  </si>
  <si>
    <t>DIP KUMAR BHOWMIK</t>
  </si>
  <si>
    <t>SAYANI ROY</t>
  </si>
  <si>
    <t>NILADRI PAL</t>
  </si>
  <si>
    <t>SUDIP GHOSH</t>
  </si>
  <si>
    <t>NAMRATA CHAKRABORTY</t>
  </si>
  <si>
    <t>SUNNY SARKAR</t>
  </si>
  <si>
    <t>MOUMITA PATRA</t>
  </si>
  <si>
    <t>SWETA RAI</t>
  </si>
  <si>
    <t>NIKITA KAR</t>
  </si>
  <si>
    <t>SUPARNA SHEE</t>
  </si>
  <si>
    <t>SHREYASI DUTTA</t>
  </si>
  <si>
    <t>RAVI RANJAN PANDEY</t>
  </si>
  <si>
    <t>BHASKAR PAL</t>
  </si>
  <si>
    <t>SAYAN MONDAL</t>
  </si>
  <si>
    <t>ABHIJEET SINGH</t>
  </si>
  <si>
    <t>MD SAIFULLAH</t>
  </si>
  <si>
    <t>SUBHAM DAS</t>
  </si>
  <si>
    <t>ARJUN GUPTA</t>
  </si>
  <si>
    <t>ANINDYA DAS</t>
  </si>
  <si>
    <t>CAROLIN RAYMOND</t>
  </si>
  <si>
    <t>PRANOY CHATTOPADHYAY</t>
  </si>
  <si>
    <t>ANKITA ROY CHOWDHURY</t>
  </si>
  <si>
    <t>SUVOJIT UKIL</t>
  </si>
  <si>
    <t xml:space="preserve">NOT FOUND </t>
  </si>
  <si>
    <t>FARHAN KHAN</t>
  </si>
  <si>
    <t>DANISH KHAN</t>
  </si>
  <si>
    <t>ROHAN PAUL</t>
  </si>
  <si>
    <t>ANUBHAB DUTTA</t>
  </si>
  <si>
    <t>SWAGATA LAKSHMI KUNDU</t>
  </si>
  <si>
    <t>SAUMIK DASADHIKARY</t>
  </si>
  <si>
    <t>NIKEETA MANDAL</t>
  </si>
  <si>
    <t>NILESH MUKHERJEE</t>
  </si>
  <si>
    <t>SOURAV SANTIKARI</t>
  </si>
  <si>
    <t>MD. AFTAB ALAM</t>
  </si>
  <si>
    <t>MAITRAYEE SAHA</t>
  </si>
  <si>
    <t>SHUBHAJIT PAL</t>
  </si>
  <si>
    <t>SUSHABHAN SARKAR</t>
  </si>
  <si>
    <t>AKASH DAS</t>
  </si>
  <si>
    <t>PALLABI KUNDU</t>
  </si>
  <si>
    <t>PRATIM ROY</t>
  </si>
  <si>
    <t>SUDIPTA DEY</t>
  </si>
  <si>
    <t>AVISHEK KUMAR</t>
  </si>
  <si>
    <t>TANISHA MUKHERJEE</t>
  </si>
  <si>
    <t>SOURAV CHAKRAWARTY</t>
  </si>
  <si>
    <t>AGNIVO MONDAL</t>
  </si>
  <si>
    <t>MANISHA PRASAD</t>
  </si>
  <si>
    <t>SAPTASHWA DAS</t>
  </si>
  <si>
    <t>DEBJIT GHOSH</t>
  </si>
  <si>
    <t>INDRANIL MONDAL</t>
  </si>
  <si>
    <t>VISHAL KESHRI</t>
  </si>
  <si>
    <t>ANUBRATA CHAKRABORTY</t>
  </si>
  <si>
    <t>SWAGATAM MONDAL</t>
  </si>
  <si>
    <t>tuhink.cse2016@msit.edu.in</t>
  </si>
  <si>
    <t>chandrodoyb.cse2016@msit.edu.in</t>
  </si>
  <si>
    <t>vineetkc.cse2016@msit.edu.in</t>
  </si>
  <si>
    <t>rajarshib.cse2016@msit.edu.in</t>
  </si>
  <si>
    <t>souvikr.cse2016@msit.edu.in</t>
  </si>
  <si>
    <t>abhyudays.cse2016@msit.edu.in</t>
  </si>
  <si>
    <t>pratiks.cse2016@msit.edu.in</t>
  </si>
  <si>
    <t>mausham.cse2016@msit.edu.in</t>
  </si>
  <si>
    <t>souravd.cse2016@msit.edu.in</t>
  </si>
  <si>
    <t>sayakh.cse2016@msit.edu.in</t>
  </si>
  <si>
    <t>swarnabjab.cse2016@msit.edu.in</t>
  </si>
  <si>
    <t>arunavas.cse2016@msit.edu.in</t>
  </si>
  <si>
    <t>saptarshib.cse2016@msit.edu.in</t>
  </si>
  <si>
    <t>vishalas.cse2016@msit.edu.in</t>
  </si>
  <si>
    <t>subholeenas.cse2016@msit.edu.in</t>
  </si>
  <si>
    <t>aniketk.cse2016@msit.edu.in</t>
  </si>
  <si>
    <t>sanjanas.cse2016@msit.edu.in</t>
  </si>
  <si>
    <t>dollera.cse2016@msit.edu.in</t>
  </si>
  <si>
    <t>chandanik.cse2016@msit.edu.in</t>
  </si>
  <si>
    <t>soumyadeeps.cse2016@msit.edu.in</t>
  </si>
  <si>
    <t>pijushd.cse2016@msit.edu.in</t>
  </si>
  <si>
    <t>rayad.cse2016@msit.edu.in</t>
  </si>
  <si>
    <t>souradips.cse2016@msit.edu.in</t>
  </si>
  <si>
    <t>shaheenp.cse2016@msit.edu.in</t>
  </si>
  <si>
    <t>suvrajitd.cse2016@msit.edu.in</t>
  </si>
  <si>
    <t>pritamkr.cse2016@msit.edu.in</t>
  </si>
  <si>
    <t>sagnikc.cse2016@msit.edu.in</t>
  </si>
  <si>
    <t>pratikl.cse2016@msit.edu.in</t>
  </si>
  <si>
    <t>shibangid.cse2016@msit.edu.in</t>
  </si>
  <si>
    <t>amarks.cse2016@msit.edu.in</t>
  </si>
  <si>
    <t>subhankarc.cse2016@msit.edu.in</t>
  </si>
  <si>
    <t>abhishekj.cse2016@msit.edu.in</t>
  </si>
  <si>
    <t>swarnabm.cse2016@msit.edu.in</t>
  </si>
  <si>
    <t>nilesha.cse2016@msit.edu.in</t>
  </si>
  <si>
    <t>pratikg.cse2016@msit.edu.in</t>
  </si>
  <si>
    <t>dharmendrak.cse2016@msit.edu.in</t>
  </si>
  <si>
    <t>arunabhal.cse2016@msit.edu.in</t>
  </si>
  <si>
    <t>javeda.cse2016@msit.edu.in</t>
  </si>
  <si>
    <t>priyag.cse2016@msit.edu.in</t>
  </si>
  <si>
    <t>richar.cse2016@msit.edu.in</t>
  </si>
  <si>
    <t>anandks.cse2016@msit.edu.in</t>
  </si>
  <si>
    <t>priyak.cse2016@msit.edu.in</t>
  </si>
  <si>
    <t>supratiml.cse2016@msit.edu.in</t>
  </si>
  <si>
    <t>ritams.cse2016@msit.edu.in</t>
  </si>
  <si>
    <t>madhurimad.cse2016@msit.edu.in</t>
  </si>
  <si>
    <t>hrishikeshgh.cse2016@msit.edu.in</t>
  </si>
  <si>
    <t>anonyos.cse2016@msit.edu.in</t>
  </si>
  <si>
    <t>souvikd.cse2016@msit.edu.in</t>
  </si>
  <si>
    <t>siddharthr.cse2016@msit.edu.in</t>
  </si>
  <si>
    <t>satyakig.cse2016@msit.edu.in</t>
  </si>
  <si>
    <t>surajkg.cse2016@msit.edu.in</t>
  </si>
  <si>
    <t>avikb.cse2016@msit.edu.in</t>
  </si>
  <si>
    <t>ritikj.cse2016@msit.edu.in</t>
  </si>
  <si>
    <t>akashdiph.cse2016@msit.edu.in</t>
  </si>
  <si>
    <t>avishekn.cse2016@msit.edu.in</t>
  </si>
  <si>
    <t>ashaby.cse2016@msit.edu.in</t>
  </si>
  <si>
    <t>diptarkag.cse2016@msit.edu.in</t>
  </si>
  <si>
    <t>disham.cse2016@msit.edu.in</t>
  </si>
  <si>
    <t>nilufak.cse2016@msit.edu.in</t>
  </si>
  <si>
    <t>biswajitk.cse2016@msit.edu.in</t>
  </si>
  <si>
    <t>dipmitar.it2016@msit.edu.in</t>
  </si>
  <si>
    <t>shilpik.it2016@msit.edu.in</t>
  </si>
  <si>
    <t>kinshukk.it2016@msit.edu.in</t>
  </si>
  <si>
    <t>rashij.it2016@msit.edu.in</t>
  </si>
  <si>
    <t>parnas.it2016@msit.edu.in</t>
  </si>
  <si>
    <t>barshang.it2016@msit.edu.in</t>
  </si>
  <si>
    <t>anirbank.it2016@msit.edu.in</t>
  </si>
  <si>
    <t>arkadiptad.it2016@msit.edu.in</t>
  </si>
  <si>
    <t>satyams.it2016@msit.edu.in</t>
  </si>
  <si>
    <t>ashutoshs.it2016@msit.edu.in</t>
  </si>
  <si>
    <t>anusreyaj.it2016@msit.edu.in</t>
  </si>
  <si>
    <t>nishanb.it2016@msit.edu.in</t>
  </si>
  <si>
    <t>ankitk.it2016@msit.edu.in</t>
  </si>
  <si>
    <t>monisham.it2016@msit.edu.in</t>
  </si>
  <si>
    <t>pratipc.it2016@msit.edu.in</t>
  </si>
  <si>
    <t>shinjag.it2016@msit.edu.in</t>
  </si>
  <si>
    <t>amoghb.it2016@msit.edu.in</t>
  </si>
  <si>
    <t>aasthas.it2016@msit.edu.in</t>
  </si>
  <si>
    <t>dishanib.it2016@msit.edu.in</t>
  </si>
  <si>
    <t>mukunds.it2016@msit.edu.in</t>
  </si>
  <si>
    <t>suvadeepp.it2016@msit.edu.in</t>
  </si>
  <si>
    <t>shaguftar.it2016@msit.edu.in</t>
  </si>
  <si>
    <t>khushbuk.it2016@msit.edu.in</t>
  </si>
  <si>
    <t>akriti.it2016@msit.edu.in</t>
  </si>
  <si>
    <t>akashp.it2016@msit.edu.in</t>
  </si>
  <si>
    <t>shubhamj.it2016@msit.edu.in</t>
  </si>
  <si>
    <t>shashiks.it2016@msit.edu.in</t>
  </si>
  <si>
    <t>golamm.it2016@msit.edu.in</t>
  </si>
  <si>
    <t>shaktips.it2016@msit.edu.in</t>
  </si>
  <si>
    <t>wahida.it2016@msit.edu.in</t>
  </si>
  <si>
    <t>dipayand.it2016@msit.edu.in</t>
  </si>
  <si>
    <t>mainakm.it2016@msit.edu.in</t>
  </si>
  <si>
    <t>shivamg.it2016@msit.edu.in</t>
  </si>
  <si>
    <t>ashutoshg.it2016@msit.edu.in</t>
  </si>
  <si>
    <t>himanshur.it2016@msit.edu.in</t>
  </si>
  <si>
    <t>alianikhatk.it2016@msit.edu.in</t>
  </si>
  <si>
    <t>harsimranjeets.it2016@msit.edu.in</t>
  </si>
  <si>
    <t>souravg.it2016@msit.edu.in</t>
  </si>
  <si>
    <t>shreyashis.it2016@msit.edu.in</t>
  </si>
  <si>
    <t>ananyad.it2016@msit.edu.in</t>
  </si>
  <si>
    <t>tiyasar.it2016@msit.edu.in</t>
  </si>
  <si>
    <t>arnabc.it2016@msit.edu.in</t>
  </si>
  <si>
    <t>jishnug.it2016@msit.edu.in</t>
  </si>
  <si>
    <t>koenas.it2016@msit.edu.in</t>
  </si>
  <si>
    <t>diptonilm.it2016@msit.edu.in</t>
  </si>
  <si>
    <t>swatip.it2016@msit.edu.in</t>
  </si>
  <si>
    <t>manisht.it2016@msit.edu.in</t>
  </si>
  <si>
    <t>parnabd.it2016@msit.edu.in</t>
  </si>
  <si>
    <t>ifraha.it2016@msit.edu.in</t>
  </si>
  <si>
    <t>shumailha.it2016@msit.edu.in</t>
  </si>
  <si>
    <t>saiofa.it2016@msit.edu.in</t>
  </si>
  <si>
    <t>harshk.it2016@msit.edu.in</t>
  </si>
  <si>
    <t>pritamg.ece2016@msit.edu.in</t>
  </si>
  <si>
    <t>arindamg.ece2016@msit.edu.in</t>
  </si>
  <si>
    <t>arunabhakc.ece2016@msit.edu.in</t>
  </si>
  <si>
    <t>sayans.ece2016@msit.edu.in</t>
  </si>
  <si>
    <t>madhusreeb.ece2016@msit.edu.in</t>
  </si>
  <si>
    <t>meghad.ece2016@msit.edu.in</t>
  </si>
  <si>
    <t>mdaashid.ece2016@msit.edu.in</t>
  </si>
  <si>
    <t>meghavit.ece2016@msit.edu.in</t>
  </si>
  <si>
    <t>writabhasb.ece2016@msit.edu.in</t>
  </si>
  <si>
    <t>vedantkj.ece2016@msit.edu.in</t>
  </si>
  <si>
    <t>ankits.ece2016@msit.edu.in</t>
  </si>
  <si>
    <t>ardhendug.ece2016@msit.edu.in</t>
  </si>
  <si>
    <t>sohinin.ece2016@msit.edu.in</t>
  </si>
  <si>
    <t>niteshp.ece2016@msit.edu.in</t>
  </si>
  <si>
    <t>shivamk.ece2016@msit.edu.in</t>
  </si>
  <si>
    <t>darakshani.ece2016@msit.edu.in</t>
  </si>
  <si>
    <t>saikatd.ece2016@msit.edu.in</t>
  </si>
  <si>
    <t>surajitk.ece2016@msit.edu.in</t>
  </si>
  <si>
    <t>ajaypm.ece2016@msit.edu.in</t>
  </si>
  <si>
    <t>nayeemulqz.ece2016@msit.edu.in</t>
  </si>
  <si>
    <t>soumyadiptak.ece2016@msit.edu.in</t>
  </si>
  <si>
    <t>swagats.ece2016@msit.edu.in</t>
  </si>
  <si>
    <t>srinjoym.ece2016@msit.edu.in</t>
  </si>
  <si>
    <t>anikd.ece2016@msit.edu.in</t>
  </si>
  <si>
    <t>sagarg.ece2016@msit.edu.in</t>
  </si>
  <si>
    <t>viveks.ece2016@msit.edu.in</t>
  </si>
  <si>
    <t>srinjap.ece2016@msit.edu.in</t>
  </si>
  <si>
    <t>sovanr.ece2016@msit.edu.in</t>
  </si>
  <si>
    <t>mituls.ece2016@msit.edu.in</t>
  </si>
  <si>
    <t>debanganam.ece2016@msit.edu.in</t>
  </si>
  <si>
    <t>baishalib.ece2016@msit.edu.in</t>
  </si>
  <si>
    <t>debadipg.ece2016@msit.edu.in</t>
  </si>
  <si>
    <t>dolank.ece2016@msit.edu.in</t>
  </si>
  <si>
    <t>sashankp.ece2016@msit.edu.in</t>
  </si>
  <si>
    <t>sumanr.ece2016@msit.edu.in</t>
  </si>
  <si>
    <t>sounakg.ece2016@msit.edu.in</t>
  </si>
  <si>
    <t>tiyashac.ece2016@msit.edu.in</t>
  </si>
  <si>
    <t>priyankam.ece2016@msit.edu.in</t>
  </si>
  <si>
    <t>aninditab.ece2016@msit.edu.in</t>
  </si>
  <si>
    <t>ananyas.ece2016@msit.edu.in</t>
  </si>
  <si>
    <t>sukanyas.ece2016@msit.edu.in</t>
  </si>
  <si>
    <t>bramhib.ece2016@msit.edu.in</t>
  </si>
  <si>
    <t>pallabis.ece2016@msit.edu.in</t>
  </si>
  <si>
    <t>santoshks.ece2016@msit.edu.in</t>
  </si>
  <si>
    <t>manasks.ece2016@msit.edu.in</t>
  </si>
  <si>
    <t>himadrib.ece2016@msit.edu.in</t>
  </si>
  <si>
    <t>tiasab.ece2016@msit.edu.in</t>
  </si>
  <si>
    <t>souravn.ece2016@msit.edu.in</t>
  </si>
  <si>
    <t>rahulg.ece2016@msit.edu.in</t>
  </si>
  <si>
    <t>monalisab.ece2016@msit.edu.in</t>
  </si>
  <si>
    <t>sayanm.ece2016@msit.edu.in</t>
  </si>
  <si>
    <t>sreyashig.ece2016@msit.edu.in</t>
  </si>
  <si>
    <t>sayantikap.ece2016@msit.edu.in</t>
  </si>
  <si>
    <t>purnangshud.ece2016@msit.edu.in</t>
  </si>
  <si>
    <t>amartyas.me2016@msit.edu.in</t>
  </si>
  <si>
    <t>subhadeepb.me2016@msit.edu.in</t>
  </si>
  <si>
    <t>rajibn.me2016@msit.edu.in</t>
  </si>
  <si>
    <t>pritamp.me2016@msit.edu.in</t>
  </si>
  <si>
    <t>sohamm.me2016@msit.edu.in</t>
  </si>
  <si>
    <t>susovand.me2016@msit.edu.in</t>
  </si>
  <si>
    <t>sourabhn.me2016@msit.edu.in</t>
  </si>
  <si>
    <t>anandab.me2016@msit.edu.in</t>
  </si>
  <si>
    <t>subhadeepc.me2016@msit.edu.in</t>
  </si>
  <si>
    <t>rohana.me2016@msit.edu.in</t>
  </si>
  <si>
    <t>utsavk.me2016@msit.edu.in</t>
  </si>
  <si>
    <t>asishm.me2016@msit.edu.in</t>
  </si>
  <si>
    <t>chowdhuryhabib.me2016@msit.edu.in</t>
  </si>
  <si>
    <t>punitk.me2016@msit.edu.in</t>
  </si>
  <si>
    <t> debaprasadm.me2016@msit.edu.in</t>
  </si>
  <si>
    <t> sohamshambam.me2016@msit.edu.in</t>
  </si>
  <si>
    <t>abhishekk.me2016@msit.edu.in</t>
  </si>
  <si>
    <t>soumyadeepn.me2016@msit.edu.in</t>
  </si>
  <si>
    <t>nitishk.me2016@msit.edu.in</t>
  </si>
  <si>
    <t>himadrib.me2016@msit.edu.in</t>
  </si>
  <si>
    <t>subhankars.me2016@msit.edu.in</t>
  </si>
  <si>
    <t>aniketd.me2016@msit.edu.in</t>
  </si>
  <si>
    <t>manishkt.me2016@msit.edu.in</t>
  </si>
  <si>
    <t>vikask.me2016@msit.edu.in</t>
  </si>
  <si>
    <t>roshans.me2016@msit.edu.in</t>
  </si>
  <si>
    <t>ayank.me2016@msit.edu.in</t>
  </si>
  <si>
    <t>souradeepp.me2016@msit.edu.in</t>
  </si>
  <si>
    <t>Sriniwas.me2016@msit.edu.in</t>
  </si>
  <si>
    <t>safikurr.me2016@msit.edu.in</t>
  </si>
  <si>
    <t> vinayakc.me2016@msit.edu.in</t>
  </si>
  <si>
    <t>durgeshks.me2016@msit.edu.in</t>
  </si>
  <si>
    <t>sonuks.me2016@msit.edu.in</t>
  </si>
  <si>
    <t>arnabg.me2016@msit.edu.in</t>
  </si>
  <si>
    <t>ritwikd.me2016@msit.edu.in</t>
  </si>
  <si>
    <t>souvikp.me2016@msit.edu.in</t>
  </si>
  <si>
    <t>shubhamc.me2016@msit.edu.in</t>
  </si>
  <si>
    <t>bikramd.me2016@msit.edu.in</t>
  </si>
  <si>
    <t>jamen.me2016@msit.edu.in</t>
  </si>
  <si>
    <t>nandinir.me2016@msit.edu.in</t>
  </si>
  <si>
    <t>sauravr.me2016@msit.edu.in</t>
  </si>
  <si>
    <t>Kishalayc.me2016@msit.edu.in</t>
  </si>
  <si>
    <t>samratp.me2016@msit.edu.in</t>
  </si>
  <si>
    <t>saptarshid.me2016@msit.edu.in</t>
  </si>
  <si>
    <t>sayantand.me2016@msit.edu.in</t>
  </si>
  <si>
    <t>prabhakarg.me2016@msit.edu.in</t>
  </si>
  <si>
    <t>saliks.me2016@msit.edu.in</t>
  </si>
  <si>
    <t>saquibah.me2016@msit.edu.in</t>
  </si>
  <si>
    <t>rohank.me2016@msit.edu.in</t>
  </si>
  <si>
    <t>arghadips.me2016@msit.edu.in</t>
  </si>
  <si>
    <t>kumark.ce2016@msit.edu.in</t>
  </si>
  <si>
    <t>debjitg.ce2016@msit.edu.in</t>
  </si>
  <si>
    <t>souvikd.ce2016@msit.edu.in</t>
  </si>
  <si>
    <t>archishmanm.ce2016@msit.edu.in</t>
  </si>
  <si>
    <t>shristig.ce2016@msit.edu.in</t>
  </si>
  <si>
    <t>gourabr.ce2016@msit.edu.in</t>
  </si>
  <si>
    <t>debrajk.ce2016@msit.edu.in</t>
  </si>
  <si>
    <t>rajkumars.ce2016@msit.edu.in</t>
  </si>
  <si>
    <t>sayand.ce2016@msit.edu.in</t>
  </si>
  <si>
    <t>debodyutis.ce2016@msit.edu.in</t>
  </si>
  <si>
    <t>indradityab.ce2016@msit.edu.in</t>
  </si>
  <si>
    <t>sayantanb.ce2016@msit.edu.in</t>
  </si>
  <si>
    <t>atreyeed.ce2016@msit.edu.in</t>
  </si>
  <si>
    <t>shouvanm.ce2016@msit.edu.in</t>
  </si>
  <si>
    <t>avirupc.ce2016@msit.edu.in</t>
  </si>
  <si>
    <t>supratims.ce2016@msit.edu.in</t>
  </si>
  <si>
    <t>bishalm.ce2016@msit.edu.in</t>
  </si>
  <si>
    <t>dipankarm.ce2016@msit.edu.in</t>
  </si>
  <si>
    <t>arighnac.ce2016@msit.edu.in</t>
  </si>
  <si>
    <t>arghyadeepd.ce2016@msit.edu.in</t>
  </si>
  <si>
    <t>risid.ce2016@msit.edu.in</t>
  </si>
  <si>
    <t>arjunr.ce2016@msit.edu.in</t>
  </si>
  <si>
    <t>pranavkv.ce2016@msit.edu.in</t>
  </si>
  <si>
    <t>arunimap.ce2016@msit.edu.in</t>
  </si>
  <si>
    <t>reeshavb.ce2016@msit.edu.in</t>
  </si>
  <si>
    <t>ayandeepc.ce2016@msit.edu.in</t>
  </si>
  <si>
    <t>saikatd.ce2016@msit.edu.in</t>
  </si>
  <si>
    <t>anaghd.ce2016@msit.edu.in</t>
  </si>
  <si>
    <t>souravb.ce2016@msit.edu.in</t>
  </si>
  <si>
    <t>priyabratah.ce2016@msit.edu.in</t>
  </si>
  <si>
    <t>rahulk.ce2016@msit.edu.in</t>
  </si>
  <si>
    <t>sayang.ce2016@msit.edu.in</t>
  </si>
  <si>
    <t>rupakj.ce2016@msit.edu.in</t>
  </si>
  <si>
    <t>amank.ce2016@msit.edu.in</t>
  </si>
  <si>
    <t>saswatag.ce2016@msit.edu.in</t>
  </si>
  <si>
    <t>balarams.ce2016@msit.edu.in</t>
  </si>
  <si>
    <t>santanup.ce2016@msit.edu.in</t>
  </si>
  <si>
    <t>arkop.ce2016@msit.edu.in</t>
  </si>
  <si>
    <t>naviny.ce2016@msit.edu.in</t>
  </si>
  <si>
    <t>sayamb.ce2016@msit.edu.in</t>
  </si>
  <si>
    <t>joydeepb.ce2016@msit.edu.in</t>
  </si>
  <si>
    <t>soumyadeepd.ce2016@msit.edu.in</t>
  </si>
  <si>
    <t>yashm.ce2016@msit.edu.in</t>
  </si>
  <si>
    <t>subhadeepd.ce2016@msit.edu.in</t>
  </si>
  <si>
    <t>vivekr.ce2016@msit.edu.in</t>
  </si>
  <si>
    <t>nikhilk.ce2016@msit.edu.in</t>
  </si>
  <si>
    <t>mdrashed.ce2016@msit.edu.in</t>
  </si>
  <si>
    <t>sauravp.ce2016@msit.edu.in</t>
  </si>
  <si>
    <t>sudiptod.ce2016@msit.edu.in</t>
  </si>
  <si>
    <t>vishalk.ce2016@msit.edu.in</t>
  </si>
  <si>
    <t>bishald.ce2016@msit.edu.in</t>
  </si>
  <si>
    <t>ankanad.ce2016@msit.edu.in</t>
  </si>
  <si>
    <t>nisargkc.ce2016@msit.edu.in</t>
  </si>
  <si>
    <t>ruhig.ce2016@msit.edu.in</t>
  </si>
  <si>
    <t>sumitkm.ce2016@msit.edu.in</t>
  </si>
  <si>
    <t>mahwishn.ce2016@msit.edu.in</t>
  </si>
  <si>
    <t>abhishekd.ce2016@msit.edu.in</t>
  </si>
  <si>
    <t>avinashkb.ce2016@msit.edu.in</t>
  </si>
  <si>
    <t>inamulh.ce2016@msit.edu.in</t>
  </si>
  <si>
    <t>krishnendup.ce2016@msit.edu.in</t>
  </si>
  <si>
    <t>ayanm.ce2016@msit.edu.in</t>
  </si>
  <si>
    <t>riturajk.ce2016@msit.edu.in</t>
  </si>
  <si>
    <t>rupeshkm.ce2016@msit.edu.in</t>
  </si>
  <si>
    <t>zakirh.ce2016@msit.edu.in</t>
  </si>
  <si>
    <t>abhrajitc.ce2016@msit.edu.in</t>
  </si>
  <si>
    <t>mdshamsuzzaman.ce2016@msit.edu.in</t>
  </si>
  <si>
    <t>subhadeeps.ce2016@msit.edu.in</t>
  </si>
  <si>
    <t>souravp.ce2016@msit.edu.in</t>
  </si>
  <si>
    <t>deepjyotid.ce2016@msit.edu.in</t>
  </si>
  <si>
    <t>barund.ce2016@msit.edu.in</t>
  </si>
  <si>
    <t>arnabg.ce2016@msit.edu.in</t>
  </si>
  <si>
    <t>srijitap.ce2016@msit.edu.in</t>
  </si>
  <si>
    <t>avranils.ce2016@msit.edu.in</t>
  </si>
  <si>
    <t>amitm.ce2016@msit.edu.in</t>
  </si>
  <si>
    <t>pritamm.ce2016@msit.edu.in</t>
  </si>
  <si>
    <t>dhimank.ce2016@msit.edu.in</t>
  </si>
  <si>
    <t>sanjanas.ce2016@msit.edu.in</t>
  </si>
  <si>
    <t>rajdeepd.ce2016@msit.edu.in</t>
  </si>
  <si>
    <t>nirajj.ce2016@msit.edu.in</t>
  </si>
  <si>
    <t>ayonc.ce2016@msit.edu.in</t>
  </si>
  <si>
    <t>ranarupk.ce2016@msit.edu.in</t>
  </si>
  <si>
    <t>satyakid.ce2016@msit.edu.in</t>
  </si>
  <si>
    <t>diyag.ce2016@msit.edu.in</t>
  </si>
  <si>
    <t>subhamm.ce2016@msit.edu.in</t>
  </si>
  <si>
    <t>samirkr.ce2016@msit.edu.in</t>
  </si>
  <si>
    <t>anusreeg.ce2016@msit.edu.in</t>
  </si>
  <si>
    <t>supratiks.ce2016@msit.edu.in</t>
  </si>
  <si>
    <t>sumitd.ce2016@msit.edu.in</t>
  </si>
  <si>
    <t>souravn.ce2016@msit.edu.in</t>
  </si>
  <si>
    <t>kaustavm.ce2016@msit.edu.in</t>
  </si>
  <si>
    <t>arnaba.ce2016@msit.edu.in</t>
  </si>
  <si>
    <t>haidaram.ce2016@msit.edu.in</t>
  </si>
  <si>
    <t>sonus.ce2016@msit.edu.in</t>
  </si>
  <si>
    <t>souvikj.ce2016@msit.edu.in</t>
  </si>
  <si>
    <t>saptaparnigm.ce2016@msit.edu.in</t>
  </si>
  <si>
    <t>sumitk.ce2016@msit.edu.in</t>
  </si>
  <si>
    <t>naziai.ce2016@msit.edu.in</t>
  </si>
  <si>
    <t>subhadeepc.ce2016@msit.edu.in</t>
  </si>
  <si>
    <t>sounabham.ce2016@msit.edu.in</t>
  </si>
  <si>
    <t>srirupac.ce2016@msit.edu.in</t>
  </si>
  <si>
    <t>rohitk.ce2016@msit.edu.in</t>
  </si>
  <si>
    <t>vaibhavr.ce2016@msit.edu.in</t>
  </si>
  <si>
    <t>snehashishp.ce2016@msit.edu.in</t>
  </si>
  <si>
    <t>srimontik.ce2016@msit.edu.in</t>
  </si>
  <si>
    <t>riteshr.ce2016@msit.edu.in</t>
  </si>
  <si>
    <t>sayantanp.ce2016@msit.edu.in</t>
  </si>
  <si>
    <t>sohamrc.ce2016@msit.edu.in</t>
  </si>
  <si>
    <t>jibandeeps.ce2016@msit.edu.in</t>
  </si>
  <si>
    <t>supratikm.ce2016@msit.edu.in</t>
  </si>
  <si>
    <t>ankitad.mca2016@msit.edu.in</t>
  </si>
  <si>
    <t>sunetrap.mca2016@msit.edu.in</t>
  </si>
  <si>
    <t>soumenm.mca2016@msit.edu.in</t>
  </si>
  <si>
    <t>anirbans.mca2016@msit.edu.in</t>
  </si>
  <si>
    <t>suvamb.mca2016@msit.edu.in</t>
  </si>
  <si>
    <t>avrajits.mca2016@msit.edu.in</t>
  </si>
  <si>
    <t>swagatoc.mca2016@msit.edu.in</t>
  </si>
  <si>
    <t>tanushreer.mca2016@msit.edu.in</t>
  </si>
  <si>
    <t>olic.mca2016@msit.edu.in</t>
  </si>
  <si>
    <t>sourjyabc.mca2016@msit.edu.in</t>
  </si>
  <si>
    <t>sulagnodeepp.mca2016@msit.edu.in</t>
  </si>
  <si>
    <t>mayurakshij.mca2016@msit.edu.in</t>
  </si>
  <si>
    <t>arindamc.mca2016@msit.edu.in</t>
  </si>
  <si>
    <t>abirg.mca2016@msit.edu.in</t>
  </si>
  <si>
    <t>sohinib.mca2016@msit.edu.in</t>
  </si>
  <si>
    <t>dipshikhab.mca2016@msit.edu.in</t>
  </si>
  <si>
    <t>koyelg.mca2016@msit.edu.in</t>
  </si>
  <si>
    <t>biswajitrc.mca2016@msit.edu.in</t>
  </si>
  <si>
    <t>sudiptog.mca2016@msit.edu.in</t>
  </si>
  <si>
    <t>arjabm.mca2016@msit.edu.in</t>
  </si>
  <si>
    <t>nupurd.mca2016@msit.edu.in</t>
  </si>
  <si>
    <t>aninditag.mca2016@msit.edu.in</t>
  </si>
  <si>
    <t>mallikab.mca2016@msit.edu.in</t>
  </si>
  <si>
    <t>manjilp.mca2016@msit.edu.in</t>
  </si>
  <si>
    <t>sudakhinar.mca2016@msit.edu.in</t>
  </si>
  <si>
    <t>shibamb.mca2016@msit.edu.in</t>
  </si>
  <si>
    <t>rimag.mca2016@msit.edu.in</t>
  </si>
  <si>
    <t>gourabb.mca2016@msit.edu.in</t>
  </si>
  <si>
    <t>sayanm.mca2016@msit.edu.in</t>
  </si>
  <si>
    <t>farhank.bba2016@msit.edu.in</t>
  </si>
  <si>
    <t>danishk.bba2016@msit.edu.in</t>
  </si>
  <si>
    <t>rohanp.bba2016@msit.edu.in</t>
  </si>
  <si>
    <t>anubhabd.bba2016@msit.edu.in</t>
  </si>
  <si>
    <t>swagatalakshmik.bba2016@msit.edu.in</t>
  </si>
  <si>
    <t>saumikd.bba2016@msit.edu.in</t>
  </si>
  <si>
    <t>nikeetam.bba2016@msit.edu.in</t>
  </si>
  <si>
    <t>nileshm.bba2016@msit.edu.in</t>
  </si>
  <si>
    <t>souravs.bba2016@msit.edu.in</t>
  </si>
  <si>
    <t>aftaba.bba2016@msit.edu.in</t>
  </si>
  <si>
    <t>maitrayees.bba2016@msit.edu.in</t>
  </si>
  <si>
    <t>shubhajitp.bba2016@msit.edu.in</t>
  </si>
  <si>
    <t>sushabhans.bba2016@msit.edu.in</t>
  </si>
  <si>
    <t> akashd.bba2016@msit.edu.in</t>
  </si>
  <si>
    <t>pallabik.bba2016@msit.edu.in</t>
  </si>
  <si>
    <t>pratimr.bba2016@msit.edu.in</t>
  </si>
  <si>
    <t>sudiptad.bba2016@msit.edu.in</t>
  </si>
  <si>
    <t>avishekk.bba2016@msit.edu.in</t>
  </si>
  <si>
    <t>tanisham.bba2016@msit.edu.in</t>
  </si>
  <si>
    <t>souravc.bba2016@msit.edu.in</t>
  </si>
  <si>
    <t>agnivom.bba2016@msit.edu.in</t>
  </si>
  <si>
    <t>manishap.bba2016@msit.edu.in</t>
  </si>
  <si>
    <t>saptashwad.bba2016@msit.edu.in</t>
  </si>
  <si>
    <t>debjitg.bba2016@msit.edu.in</t>
  </si>
  <si>
    <t>indranilm.bba2016@msit.edu.in</t>
  </si>
  <si>
    <t>vishalk.bba2016@msit.edu.in</t>
  </si>
  <si>
    <t> anubratac.bba2016@msit.edu.in</t>
  </si>
  <si>
    <t>puspag.bca2016@msit.edu.in</t>
  </si>
  <si>
    <t>aniketd.bca2016@msit.edu.in</t>
  </si>
  <si>
    <t>gaurabd.bca2016@msit.edu.in</t>
  </si>
  <si>
    <t>alokk.bca2016@msit.edu.in</t>
  </si>
  <si>
    <t>nitishj.bca2016@msit.edu.in</t>
  </si>
  <si>
    <t>deepa.bca2016@msit.edu.in</t>
  </si>
  <si>
    <t>zaidalam.bca2016@msit.edu.in</t>
  </si>
  <si>
    <t>joyeetab.bca2016@msit.edu.in</t>
  </si>
  <si>
    <t>ahanad.bca2016@msit.edu.in</t>
  </si>
  <si>
    <t> amanp.bca2016@msit.edu.in</t>
  </si>
  <si>
    <t>anirband.bca2016@msit.edu.in</t>
  </si>
  <si>
    <t> banashreeh.bca2016@msit.edu.in</t>
  </si>
  <si>
    <t>binayks.bca2016@msit.edu.in</t>
  </si>
  <si>
    <t>debjanib.bca2016@msit.edu.in</t>
  </si>
  <si>
    <t>mishujg.bca2016@msit.edu.in</t>
  </si>
  <si>
    <t>jagatmoyeer.bca2016@msit.edu.in</t>
  </si>
  <si>
    <t> vishalg.bca2016@msit.edu.in</t>
  </si>
  <si>
    <t>pushpalp.bca2016@msit.edu.in</t>
  </si>
  <si>
    <t> payals.bca2016@msit.edu.in</t>
  </si>
  <si>
    <t>sagarsreer.bca2016@msit.edu.in</t>
  </si>
  <si>
    <t>sayand.bca2016@msit.edu.in</t>
  </si>
  <si>
    <t>meghmuktam.bca2016@msit.edu.in</t>
  </si>
  <si>
    <t> swagatasg.bca2016@msit.edu.in</t>
  </si>
  <si>
    <t>saumojeets.bca2016@msit.edu.in</t>
  </si>
  <si>
    <t>payelg.bca2016@msit.edu.in</t>
  </si>
  <si>
    <t> udayanm.bca2016@msit.edu.in</t>
  </si>
  <si>
    <t>santams.bca2016@msit.edu.in</t>
  </si>
  <si>
    <t>pritams.bca2016@msit.edu.in</t>
  </si>
  <si>
    <t>rohitc.bca2016@msit.edu.in</t>
  </si>
  <si>
    <t>shubhenduc.bca2016@msit.edu.in</t>
  </si>
  <si>
    <t> indrakj.bca2016@msit.edu.in</t>
  </si>
  <si>
    <t>soumika.bca2016@msit.edu.in</t>
  </si>
  <si>
    <t>sunnys.bca2016@msit.edu.in</t>
  </si>
  <si>
    <t>sougatod.bca2016@msit.edu.in</t>
  </si>
  <si>
    <t>swarnavab.bca2016@msit.edu.in</t>
  </si>
  <si>
    <t>dipkumarb.bca2016@msit.edu.in</t>
  </si>
  <si>
    <t> sayanir.bca2016@msit.edu.in</t>
  </si>
  <si>
    <t>niladrip.bca2016@msit.edu.in</t>
  </si>
  <si>
    <t>sudipg.bca2016@msit.edu.in</t>
  </si>
  <si>
    <t>namratac.bca2016@msit.edu.in</t>
  </si>
  <si>
    <t>moumitap.bca2016@msit.edu.in</t>
  </si>
  <si>
    <t>swetar.bca2016@msit.edu.in</t>
  </si>
  <si>
    <t> nikitak.bca2016@msit.edu.in</t>
  </si>
  <si>
    <t> suparnas.bca2016@msit.edu.in</t>
  </si>
  <si>
    <t>shreyasid.bca2016@msit.edu.in</t>
  </si>
  <si>
    <t> raviranjanp.bca2016@msit.edu.in</t>
  </si>
  <si>
    <t> bhaskarp.bca2016@msit.edu.in</t>
  </si>
  <si>
    <t> sayanm.bca2016@msit.edu.in</t>
  </si>
  <si>
    <t>abhijeets.bca2016@msit.edu.in</t>
  </si>
  <si>
    <t>saifullah.bca2016@msit.edu.in</t>
  </si>
  <si>
    <t>subhamd.bca2016@msit.edu.in</t>
  </si>
  <si>
    <t> arjung.bca2016@msit.edu.in</t>
  </si>
  <si>
    <t> anindyad.bca2016@msit.edu.in</t>
  </si>
  <si>
    <t>carolinr.bca2016@msit.edu.in</t>
  </si>
  <si>
    <t> pranoyc.bca2016@msit.edu.in</t>
  </si>
  <si>
    <t>ankitarc.bca2016@msit.edu.in</t>
  </si>
  <si>
    <t>suvojitu.bca2016@msit.edu.in</t>
  </si>
  <si>
    <t>prabuddham.ee2016@msit.edu.in</t>
  </si>
  <si>
    <t>biswarupm.ee2016@msit.edu.in</t>
  </si>
  <si>
    <t>sutirthagm.ee2016@msit.edu.in</t>
  </si>
  <si>
    <t>avijitp.ee2016@msit.edu.in</t>
  </si>
  <si>
    <t>soumyadips.ee2016@msit.edu.in</t>
  </si>
  <si>
    <t>pratyat.ee2016@msit.edu.in</t>
  </si>
  <si>
    <t>imtiazk.ee2016@msit.edu.in</t>
  </si>
  <si>
    <t>monikam.ee2016@msit.edu.in</t>
  </si>
  <si>
    <t>debjyotid.ee2016@msit.edu.in</t>
  </si>
  <si>
    <t>sajida.ee2016@msit.edu.in</t>
  </si>
  <si>
    <t>sreejatab.ee2016@msit.edu.in</t>
  </si>
  <si>
    <t>karnakg.ee2016@msit.edu.in</t>
  </si>
  <si>
    <t>arpanc.ee2016@msit.edu.in</t>
  </si>
  <si>
    <t> ayushrm.ee2016@msit.edu.in</t>
  </si>
  <si>
    <t>debanjanc.ee2016@msit.edu.in</t>
  </si>
  <si>
    <t>chitreshd.ee2016@msit.edu.in</t>
  </si>
  <si>
    <t>subhamr.ee2016@msit.edu.in</t>
  </si>
  <si>
    <t> sumanm.ee2016@msit.edu.in</t>
  </si>
  <si>
    <t>aritran.ee2016@msit.edu.in</t>
  </si>
  <si>
    <t> bipashab.ee2016@msit.edu.in</t>
  </si>
  <si>
    <t>anubhavs.ee2016@msit.edu.in</t>
  </si>
  <si>
    <t>abhimanyups.ee2016@msit.edu.in</t>
  </si>
  <si>
    <t>adarshk.ee2016@msit.edu.in</t>
  </si>
  <si>
    <t>rohitp.ee2016@msit.edu.in</t>
  </si>
  <si>
    <t>soudips.ee2016@msit.edu.in</t>
  </si>
  <si>
    <t> saptarshig.ee2016@msit.edu.in</t>
  </si>
  <si>
    <t>rahulk54.ee2016@msit.edu.in</t>
  </si>
  <si>
    <t>amlank.ee2016@msit.edu.in</t>
  </si>
  <si>
    <t>sayanild.ee2016@msit.edu.in</t>
  </si>
  <si>
    <t>chinmoyg.ee2016@msit.edu.in</t>
  </si>
  <si>
    <t>payalk.ee2016@msit.edu.in</t>
  </si>
  <si>
    <t>arjunpm.ee2016@msit.edu.in</t>
  </si>
  <si>
    <t>swarnabhas.ee2016@msit.edu.in</t>
  </si>
  <si>
    <t>soumyadeepc.ee2016@msit.edu.in</t>
  </si>
  <si>
    <t>debojyotis.ee2016@msit.edu.in</t>
  </si>
  <si>
    <t>gourabd.ee2016@msit.edu.in</t>
  </si>
  <si>
    <t>ranjanb.ee2016@msit.edu.in</t>
  </si>
  <si>
    <t> radhashyamc.ee2016@msit.edu.in</t>
  </si>
  <si>
    <t>rajenp.ee2016@msit.edu.in</t>
  </si>
  <si>
    <t>amitkr.ee2016@msit.edu.in</t>
  </si>
  <si>
    <t> pourabib.ee2016@msit.edu.in</t>
  </si>
  <si>
    <t>subhankard.ee2016@msit.edu.in</t>
  </si>
  <si>
    <t>sumanm.ee2016@msit.edu.in</t>
  </si>
  <si>
    <t>soumyadeepg.ee2016@msit.edu.in</t>
  </si>
  <si>
    <t>souravkj.ee2016@msit.edu.in</t>
  </si>
  <si>
    <t> pratikks.ee2016@msit.edu.in</t>
  </si>
  <si>
    <t>hasema.ee2016@msit.edu.in</t>
  </si>
  <si>
    <t> arpanc.ee2016@msit.edu.in</t>
  </si>
  <si>
    <t> ronitn.ee2016@msit.edu.in</t>
  </si>
  <si>
    <t>maloym.ee2016@msit.edu.in</t>
  </si>
  <si>
    <t>subhams.ee2016@msit.edu.in</t>
  </si>
  <si>
    <t>arnabb.ee2016@msit.edu.in</t>
  </si>
  <si>
    <t>soumyadipr.ee2016@msit.edu.in</t>
  </si>
  <si>
    <t>abhishek.ee2016@msit.edu.in</t>
  </si>
  <si>
    <t>rajdeepd.ee2016@msit.edu.in</t>
  </si>
  <si>
    <t> suhanis.ee2016@msit.edu.in</t>
  </si>
  <si>
    <t>mohammadrm.ee2016@msit.edu.in</t>
  </si>
  <si>
    <t> krishnak.ee2016@msit.edu.in</t>
  </si>
  <si>
    <t>arnabd.ee2016@msit.edu.in</t>
  </si>
  <si>
    <t>amarjeetk.ee2016@msit.edu.in</t>
  </si>
  <si>
    <t> anirbedd.ee2016@msit.edu.in</t>
  </si>
  <si>
    <t>praveenk.ee2016@msit.edu.in</t>
  </si>
  <si>
    <t>souhardyad.ee2016@msit.edu.in</t>
  </si>
  <si>
    <t>kumars.ee2016@msit.edu.in</t>
  </si>
  <si>
    <t>ratulg.ee2016@msit.edu.in</t>
  </si>
  <si>
    <t>waqarm.ee2016@msit.edu.in</t>
  </si>
  <si>
    <t>souravm.ee2016@msit.edu.in</t>
  </si>
  <si>
    <t>swarajb.ee2016@msit.edu.in</t>
  </si>
  <si>
    <t>nikitac.ee2016@msit.edu.in</t>
  </si>
  <si>
    <t> manishy.ee2016@msit.edu.in</t>
  </si>
  <si>
    <t>skmdtowsif.ee2016@msit.edu.in</t>
  </si>
  <si>
    <t> sonuk.ee2016@msit.edu.in</t>
  </si>
  <si>
    <t>vickyks.ee2016@msit.edu.in</t>
  </si>
  <si>
    <t>adilr.ee2016@msit.edu.in</t>
  </si>
  <si>
    <t>ravishb.ee2016@msit.edu.in</t>
  </si>
  <si>
    <t>souparnac.ee2016@msit.edu.in</t>
  </si>
  <si>
    <t> piushap.ee2016@msit.edu.in</t>
  </si>
  <si>
    <t>prajnab.ee2016@msit.edu.in</t>
  </si>
  <si>
    <t>suvadips.ee2016@msit.edu.in</t>
  </si>
  <si>
    <t> srinwantim.ee2016@msit.edu.in</t>
  </si>
  <si>
    <t>rahulkumar.ee2016@msit.edu.in</t>
  </si>
  <si>
    <t>sankhadeepd.ee2016@msit.edu.in</t>
  </si>
  <si>
    <t>arkadeepg.ee2016@msit.edu.in</t>
  </si>
  <si>
    <t>dishanis.ee2016@msit.edu.in</t>
  </si>
  <si>
    <t>trishith.ee2016@msit.edu.in</t>
  </si>
  <si>
    <t>surajits.ee2016@msit.edu.in</t>
  </si>
  <si>
    <t>supriyas.ee2016@msit.edu.in</t>
  </si>
  <si>
    <t> debamalyar.ee2016@msit.edu.in</t>
  </si>
  <si>
    <t>debarsir.ee2016@msit.edu.in</t>
  </si>
  <si>
    <t>aninditas.ee2016@msit.edu.in</t>
  </si>
  <si>
    <t>anirbans.ee2016@msit.edu.in</t>
  </si>
  <si>
    <t>subhankarm.ee2016@msit.edu.in</t>
  </si>
  <si>
    <t>soumim.ee2016@msit.edu.in</t>
  </si>
  <si>
    <t>srijitab.ee2016@msit.edu.in</t>
  </si>
  <si>
    <t> akashb.ee2016@msit.edu.in</t>
  </si>
  <si>
    <t>subhankarb.ee2016@msit.edu.in</t>
  </si>
  <si>
    <t>ankitas.ee2016@msit.edu.in</t>
  </si>
  <si>
    <t>pritamm.ee2016@msit.edu.in</t>
  </si>
  <si>
    <t> tapaskm.ee2016@msit.edu.in</t>
  </si>
  <si>
    <t> swatis.ee2016@msit.edu.in</t>
  </si>
  <si>
    <t> rajorshij.ee2016@msit.edu.in</t>
  </si>
  <si>
    <t>pujad.ee2016@msit.edu.in</t>
  </si>
  <si>
    <t>debanjand.ee2016@msit.edu.in</t>
  </si>
  <si>
    <t>ujjalc.ee2016@msit.edu.in</t>
  </si>
  <si>
    <t>adityad.ee2016@msit.edu.in</t>
  </si>
  <si>
    <t>saktimang.ee2016@msit.edu.in</t>
  </si>
  <si>
    <t>debashishs.ee2016@msit.edu.in</t>
  </si>
  <si>
    <t>rishavm.ee2016@msit.edu.in</t>
  </si>
  <si>
    <t> shanias.ee2016@msit.edu.in</t>
  </si>
  <si>
    <t>supriyod.ee2016@msit.edu.in</t>
  </si>
  <si>
    <t>nafisha.ee2016@msit.edu.in</t>
  </si>
  <si>
    <t>rupamc.ee2016@msit.edu.in</t>
  </si>
  <si>
    <t>mdsahilm.ee2016@msit.edu.in</t>
  </si>
  <si>
    <t>skshahil.ee2016@msit.edu.in</t>
  </si>
  <si>
    <t>avishekg.ee2016@msit.edu.in</t>
  </si>
  <si>
    <t>sayantanid.ee2016@msit.edu.in</t>
  </si>
  <si>
    <t>moumitab.it2016@msit.edu.in</t>
  </si>
  <si>
    <t>joyald.it2016@msit.edu.in</t>
  </si>
  <si>
    <t>abhishekc.ece2016@msit.edu.in</t>
  </si>
  <si>
    <t>arnabghosh.me2016@msit.edu.in</t>
  </si>
  <si>
    <t>swagatamm.bba2016@msit.edu.in</t>
  </si>
  <si>
    <t>sanotkh.cse2017@msit.edu.in</t>
  </si>
  <si>
    <t>tanmoyc.cse2017@msit.edu.in</t>
  </si>
  <si>
    <t>sanghitad.cse2017@msit.edu.in</t>
  </si>
  <si>
    <t>tousia.cse2017@msit.edu.in</t>
  </si>
  <si>
    <t>priteshm.cse2017@msit.edu.in</t>
  </si>
  <si>
    <t>souvikd.cse2017@msit.edu.in</t>
  </si>
  <si>
    <t>sandeepanb.cse2017@msit.edu.in</t>
  </si>
  <si>
    <t>kaushikdr.cse2017@msit.edu.in</t>
  </si>
  <si>
    <t>moub.cse2017@msit.edu.in</t>
  </si>
  <si>
    <t>madhurimad.ece2017@msit.edu.in</t>
  </si>
  <si>
    <t>leesad.ece2017@msit.edu.in</t>
  </si>
  <si>
    <t>rakibuddina.ece2017@msit.edu.in</t>
  </si>
  <si>
    <t>paprid.ece2017@msit.edu.in</t>
  </si>
  <si>
    <t>susmitac.ece2017@msit.edu.in</t>
  </si>
  <si>
    <t>nandinirc.ece2017@msit.edu.in</t>
  </si>
  <si>
    <t>munshimh.ece2017@msit.edu.in</t>
  </si>
  <si>
    <t>abhisekdc.ece2017@msit.edu.in</t>
  </si>
  <si>
    <t>ramitm.ece2017@msit.edu.in</t>
  </si>
  <si>
    <t>sanchayetag.ece2017@msit.edu.in</t>
  </si>
  <si>
    <t>tamalir.ece2017@msit.edu.in</t>
  </si>
  <si>
    <t>sayantib.ece2017@msit.edu.in</t>
  </si>
  <si>
    <t>sayantikas.ece2017@msit.edu.in</t>
  </si>
  <si>
    <t>anidipagd.ece2017@msit.edu.in</t>
  </si>
  <si>
    <t>souravs.ece2017@msit.edu.in</t>
  </si>
  <si>
    <t>supratimr.ece2017@msit.edu.in</t>
  </si>
  <si>
    <t>abhishekb.me2017@msit.edu.in</t>
  </si>
  <si>
    <t>rubrick.me2017@msit.edu.in</t>
  </si>
  <si>
    <t>shekharb.me2017@msit.edu.in</t>
  </si>
  <si>
    <t>prantiks.me2017@msit.edu.in</t>
  </si>
  <si>
    <t>dibyajitd.me2017@msit.edu.in</t>
  </si>
  <si>
    <t>soumyakantig.me2017@msit.edu.in</t>
  </si>
  <si>
    <t>arkas.me2017@msit.edu.in</t>
  </si>
  <si>
    <t>bishalb.me2017@msit.edu.in</t>
  </si>
  <si>
    <t>bakulh.me2017@msit.edu.in</t>
  </si>
  <si>
    <t>naranm.me2017@msit.edu.in</t>
  </si>
  <si>
    <t>asimr.me2017@msit.edu.in</t>
  </si>
  <si>
    <t>tanmoyg.me2017@msit.edu.in</t>
  </si>
  <si>
    <t>biswajitb.me2017@msit.edu.in</t>
  </si>
  <si>
    <t>baibhavkd.me2017@msit.edu.in</t>
  </si>
  <si>
    <t>debarund.me2017@msit.edu.in</t>
  </si>
  <si>
    <t>diptayand.ce2017@msit.edu.in</t>
  </si>
  <si>
    <t>arnabk.ce2017@msit.edu.in</t>
  </si>
  <si>
    <t>arijits.ce2017@msit.edu.in</t>
  </si>
  <si>
    <t>abhinabac.ce2017@msit.edu.in</t>
  </si>
  <si>
    <t>anupkk.ce2017@msit.edu.in</t>
  </si>
  <si>
    <t>arindamd.ce2017@msit.edu.in</t>
  </si>
  <si>
    <t>avijits.ce2017@msit.edu.in</t>
  </si>
  <si>
    <t>anaghc.ce2017@msit.edu.in</t>
  </si>
  <si>
    <t>ayanb.ce2017@msit.edu.in</t>
  </si>
  <si>
    <t>debdeepg.ce2017@msit.edu.in</t>
  </si>
  <si>
    <t>arghyar.ce2017@msit.edu.in</t>
  </si>
  <si>
    <t>jayantam.ec2017@msit.edu.in</t>
  </si>
  <si>
    <t>sreyad.ce2017@msit.edu.in</t>
  </si>
  <si>
    <t>sandipd.ce2017@msit.edu.in</t>
  </si>
  <si>
    <t>poulomip.ce2017@msit.edu.in</t>
  </si>
  <si>
    <t>sayang.ce2017@msit.edu.in</t>
  </si>
  <si>
    <t>vishals.ce2017@msit.edu.in</t>
  </si>
  <si>
    <t>kironm.ce2017@msit.edu.in</t>
  </si>
  <si>
    <t>sumits.ce2017@msit.edu.in</t>
  </si>
  <si>
    <t>sujoym.ce2017@msit.edu.in</t>
  </si>
  <si>
    <t>surojitk.ce2017@msit.edu.in</t>
  </si>
  <si>
    <t>sahilh.ce2017@msit.edu.in</t>
  </si>
  <si>
    <t>koyelr.ce2017@msit.edu.in</t>
  </si>
  <si>
    <t>joydevd.ce2017@msit.edu.in</t>
  </si>
  <si>
    <t>sushobhans.ce2017@msit.edu.in</t>
  </si>
  <si>
    <t>souravb.ce2017@msit.edu.in</t>
  </si>
  <si>
    <t>poojac.ee2017@msit.edu.in</t>
  </si>
  <si>
    <t>shibanib.ee2017@msit.edu.in</t>
  </si>
  <si>
    <t>souravg.ee2017@msit.edu.in</t>
  </si>
  <si>
    <t>sumitd.ee2017@msit.edu.in</t>
  </si>
  <si>
    <t>suprativd.ee2017@msit.edu.in</t>
  </si>
  <si>
    <t>taritg.ee2017@msit.edu.in</t>
  </si>
  <si>
    <t>subhamn.ee2017@msit.edu.in</t>
  </si>
  <si>
    <t>subhojitc.ee2017@msit.edu.in</t>
  </si>
  <si>
    <t>sudhanshuk.ee2017@msit.edu.in</t>
  </si>
  <si>
    <t>rounaks.ee2017@msit.edu.in</t>
  </si>
  <si>
    <t>sumanm.ee2017@msit.edu.in</t>
  </si>
  <si>
    <t>akashmaity.ee2017@msit.edu.in</t>
  </si>
  <si>
    <t>hrithiksg.ee2017@msit.edu.in</t>
  </si>
  <si>
    <t>arpansaha.ee2017@msit.edu.in</t>
  </si>
  <si>
    <t>bagishkundu.ee2017@msit.edu.in</t>
  </si>
  <si>
    <t>anirbannm.ee2017@msit.edu.in</t>
  </si>
  <si>
    <t>manishabhattacharya.ee2017@msit.edu.in</t>
  </si>
  <si>
    <t>aniruddhapal.ee2017@msit.edu.in</t>
  </si>
  <si>
    <t>arijitjana.ee2017@msit.edu.in</t>
  </si>
  <si>
    <t>anuradhab.mca2016@msit.edu.in</t>
  </si>
  <si>
    <t>YEAR LAG FROM 2015-2019</t>
  </si>
  <si>
    <t>FORM FILL UP NOT DONE IN ODD SEMESTER 2018</t>
  </si>
  <si>
    <t>SHUBHODEEP SEN</t>
  </si>
  <si>
    <t>SRIPARNA KARMAKAR</t>
  </si>
  <si>
    <t>SHUBHAM BARIK</t>
  </si>
  <si>
    <t xml:space="preserve">AMAN UPADHAYA </t>
  </si>
  <si>
    <t>1614202054</t>
  </si>
  <si>
    <t>1614202055</t>
  </si>
  <si>
    <t>1714202L01</t>
  </si>
  <si>
    <t>1714202L02</t>
  </si>
  <si>
    <t>shubhamb.it2016@msit.edu.in</t>
  </si>
  <si>
    <t>amanu.it2016@msit.edu.in</t>
  </si>
  <si>
    <t>shubhodeeps.it2016@msit.edu.in</t>
  </si>
  <si>
    <t>1614203068</t>
  </si>
  <si>
    <t>SUSPENDED</t>
  </si>
  <si>
    <t>sriparnak.it2015@msit.edu.in</t>
  </si>
  <si>
    <t>subhamp.it2015@msit.edu.in</t>
  </si>
  <si>
    <t xml:space="preserve">Department: IT                                                                       Session: 2016-2020                  </t>
  </si>
  <si>
    <t>CLASS GROUP NAME: Student_IT_2016                                                                                     CLASS GROUP MAIL-ID: student.it2016@msit.edu.in</t>
  </si>
  <si>
    <t xml:space="preserve">Department: CSE                                                                       Session: 2016-2020                  </t>
  </si>
  <si>
    <t xml:space="preserve">Year: 3rd                                                                              Semester: 6th              </t>
  </si>
  <si>
    <t>CLASS GROUP NAME: Student_CSE_2016                                                                                     CLASS GROUP MAIL-ID: student.cse2016@msit.edu.in</t>
  </si>
  <si>
    <t>MAIL-ID</t>
  </si>
  <si>
    <t xml:space="preserve">Department: ECE                                                             Session: 2016-2020                  </t>
  </si>
  <si>
    <t>CLASS GROUP NAME: Student_ECE_2016                                                                                     CLASS GROUP MAIL-ID: student.ece2016@msit.edu.in</t>
  </si>
  <si>
    <t xml:space="preserve">Year: 3rd                                                                           Semester: 6th              </t>
  </si>
  <si>
    <t>CLASS GROUP NAME: Student_ME_2016                                                                                                             CLASS GROUP MAIL-ID: student.me2016@msit.edu.in</t>
  </si>
  <si>
    <t xml:space="preserve">Department: ME                                                              Session: 2016-2020                              </t>
  </si>
  <si>
    <t xml:space="preserve">Year: 3rd                                                              Semester: 6th  </t>
  </si>
  <si>
    <t xml:space="preserve">Department: CE(B)                                                Session: 2016-2020                       </t>
  </si>
  <si>
    <t>CLASS GROUP NAME: Student_CE_2016_B                                                                                                  CLASS GROUP MAIL-ID: student.ce2016b@msit.edu.in</t>
  </si>
  <si>
    <t xml:space="preserve">Year: 3rd                                                                           Semester: 6th         </t>
  </si>
  <si>
    <t xml:space="preserve">Department: CE(A)                               Session: 2016-2020                         </t>
  </si>
  <si>
    <t>CLASS GROUP NAME: Student_CE_2016_A                                                                       CLASS GROUP MAIL-ID: student.ce2016a@msit.edu.in</t>
  </si>
  <si>
    <t xml:space="preserve">Year: 3rd                                                     Semester: 6th       </t>
  </si>
  <si>
    <t xml:space="preserve">Department: EE(B)                                                              Session: 2016-2020                  </t>
  </si>
  <si>
    <t>CLASS GROUP NAME: Student_EE_2016_B                                                                       CLASS GROUP MAIL-ID: student.ee2016b@msit.edu.in</t>
  </si>
  <si>
    <t xml:space="preserve">Year: 3rd                                                                          Semester: 6th              </t>
  </si>
  <si>
    <t xml:space="preserve">Department: EE(A)                                                                    Session: 2016-2020                              </t>
  </si>
  <si>
    <t>CLASS GROUP NAME: Student_EE_2016_A                                                                       CLASS GROUP MAIL-ID: student.ee2016a@msit.edu.in</t>
  </si>
  <si>
    <t xml:space="preserve">Year: 3rd                                                                                 Semester: 6th  </t>
  </si>
  <si>
    <t xml:space="preserve">Department: MCA                                                                Session: 2016-2019                    </t>
  </si>
  <si>
    <t>CLASS GROUP NAME: Student_MCA_2016                                                                       CLASS GROUP MAIL-ID: student.mca2016@msit.edu.in</t>
  </si>
  <si>
    <t xml:space="preserve">Year: 3rd                                                                                   Semester: 6th            </t>
  </si>
  <si>
    <t xml:space="preserve">Department: BCA                                                 Session: 2016-2019                  </t>
  </si>
  <si>
    <t>CLASS GROUP NAME: Student_BCA_2016                                                                       CLASS GROUP MAIL-ID: student.bca2016@msit.edu.in</t>
  </si>
  <si>
    <t xml:space="preserve">Year: 3rd                                                               Semester: 6th              </t>
  </si>
  <si>
    <t xml:space="preserve">Department: BBA                                                                  Session: 2016-2019                         </t>
  </si>
  <si>
    <t>CLASS GROUP NAME: Student_BBA_2016                                                                       CLASS GROUP MAIL-ID: student.bba2016@msit.edu.in</t>
  </si>
  <si>
    <t xml:space="preserve">Year: 3rd                                                                                   Semester: 6th       </t>
  </si>
  <si>
    <t>sagarm.me2016@msit.edu.in</t>
  </si>
  <si>
    <t>tamojitdm.ee2016@msit.edu.in</t>
  </si>
  <si>
    <r>
      <t>FORM FILL UP NOT DONE IN ODD SEMESTER 2018</t>
    </r>
    <r>
      <rPr>
        <b/>
        <sz val="11"/>
        <color rgb="FFFF0000"/>
        <rFont val="Calibri"/>
        <family val="2"/>
        <scheme val="minor"/>
      </rPr>
      <t>(YEAR LAG FROM 2016-2019)</t>
    </r>
  </si>
  <si>
    <r>
      <t xml:space="preserve">FORM FILL UP NOT DONE IN ODD SEMESTER 2018 </t>
    </r>
    <r>
      <rPr>
        <b/>
        <sz val="11"/>
        <color rgb="FFFF0000"/>
        <rFont val="Calibri"/>
        <family val="2"/>
        <scheme val="minor"/>
      </rPr>
      <t>(YEAR LAG FROM 2016-2019)</t>
    </r>
  </si>
  <si>
    <t>arnab_das.me2017@msit.edu.in</t>
  </si>
  <si>
    <t>42                                                                            45</t>
  </si>
</sst>
</file>

<file path=xl/styles.xml><?xml version="1.0" encoding="utf-8"?>
<styleSheet xmlns="http://schemas.openxmlformats.org/spreadsheetml/2006/main">
  <numFmts count="2">
    <numFmt numFmtId="164" formatCode="#,##0_);\-#,##0"/>
    <numFmt numFmtId="165" formatCode="0;[Red]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2"/>
      <color theme="1"/>
      <name val="Cambria"/>
      <family val="1"/>
    </font>
    <font>
      <b/>
      <sz val="9"/>
      <color indexed="8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indexed="8"/>
      <name val="Times New Roman"/>
      <family val="1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</font>
    <font>
      <sz val="9"/>
      <color indexed="8"/>
      <name val="Cambria"/>
      <family val="1"/>
      <scheme val="major"/>
    </font>
    <font>
      <sz val="11"/>
      <color indexed="8"/>
      <name val="Times New Roman"/>
      <family val="1"/>
    </font>
    <font>
      <b/>
      <sz val="9"/>
      <color theme="1"/>
      <name val="Cambria"/>
      <family val="1"/>
    </font>
    <font>
      <b/>
      <sz val="11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2"/>
      <color theme="1"/>
      <name val="Cambria"/>
      <family val="1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31" fillId="0" borderId="0" applyNumberFormat="0" applyFill="0" applyBorder="0" applyAlignment="0" applyProtection="0">
      <alignment vertical="top"/>
      <protection locked="0"/>
    </xf>
  </cellStyleXfs>
  <cellXfs count="38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center"/>
    </xf>
    <xf numFmtId="1" fontId="23" fillId="0" borderId="0" xfId="0" applyNumberFormat="1" applyFont="1"/>
    <xf numFmtId="0" fontId="25" fillId="33" borderId="39" xfId="0" applyFont="1" applyFill="1" applyBorder="1" applyAlignment="1">
      <alignment horizontal="center" vertical="center" wrapText="1"/>
    </xf>
    <xf numFmtId="0" fontId="25" fillId="33" borderId="38" xfId="0" applyFont="1" applyFill="1" applyBorder="1" applyAlignment="1">
      <alignment horizontal="center" vertical="center" wrapText="1"/>
    </xf>
    <xf numFmtId="1" fontId="25" fillId="33" borderId="30" xfId="0" applyNumberFormat="1" applyFont="1" applyFill="1" applyBorder="1" applyAlignment="1">
      <alignment horizontal="center" vertical="center" wrapText="1"/>
    </xf>
    <xf numFmtId="1" fontId="25" fillId="33" borderId="21" xfId="0" applyNumberFormat="1" applyFont="1" applyFill="1" applyBorder="1" applyAlignment="1">
      <alignment horizontal="center" vertical="center" wrapText="1"/>
    </xf>
    <xf numFmtId="0" fontId="25" fillId="33" borderId="21" xfId="45" applyFont="1" applyFill="1" applyBorder="1" applyAlignment="1">
      <alignment horizontal="center" vertical="center" wrapText="1"/>
    </xf>
    <xf numFmtId="1" fontId="25" fillId="33" borderId="40" xfId="45" applyNumberFormat="1" applyFont="1" applyFill="1" applyBorder="1" applyAlignment="1">
      <alignment horizontal="center" vertical="center" wrapText="1"/>
    </xf>
    <xf numFmtId="164" fontId="26" fillId="33" borderId="24" xfId="0" applyNumberFormat="1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left" vertical="center" wrapText="1"/>
    </xf>
    <xf numFmtId="1" fontId="26" fillId="33" borderId="27" xfId="0" applyNumberFormat="1" applyFont="1" applyFill="1" applyBorder="1" applyAlignment="1">
      <alignment horizontal="center" vertical="center" wrapText="1"/>
    </xf>
    <xf numFmtId="1" fontId="26" fillId="33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164" fontId="26" fillId="33" borderId="25" xfId="0" applyNumberFormat="1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left" vertical="center" wrapText="1"/>
    </xf>
    <xf numFmtId="1" fontId="26" fillId="33" borderId="28" xfId="0" applyNumberFormat="1" applyFont="1" applyFill="1" applyBorder="1" applyAlignment="1">
      <alignment horizontal="center" vertical="center" wrapText="1"/>
    </xf>
    <xf numFmtId="1" fontId="26" fillId="33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7" fillId="33" borderId="13" xfId="0" applyFont="1" applyFill="1" applyBorder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1" fontId="27" fillId="0" borderId="0" xfId="0" applyNumberFormat="1" applyFont="1" applyAlignment="1">
      <alignment horizontal="center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1" fontId="22" fillId="33" borderId="30" xfId="0" applyNumberFormat="1" applyFont="1" applyFill="1" applyBorder="1" applyAlignment="1">
      <alignment horizontal="center" vertical="center" wrapText="1"/>
    </xf>
    <xf numFmtId="1" fontId="22" fillId="33" borderId="21" xfId="0" applyNumberFormat="1" applyFont="1" applyFill="1" applyBorder="1" applyAlignment="1">
      <alignment horizontal="center" vertical="center" wrapText="1"/>
    </xf>
    <xf numFmtId="0" fontId="22" fillId="33" borderId="21" xfId="45" applyFont="1" applyFill="1" applyBorder="1" applyAlignment="1">
      <alignment horizontal="center" vertical="center" wrapText="1"/>
    </xf>
    <xf numFmtId="0" fontId="22" fillId="33" borderId="22" xfId="45" applyFont="1" applyFill="1" applyBorder="1" applyAlignment="1">
      <alignment horizontal="center" vertical="center" wrapText="1"/>
    </xf>
    <xf numFmtId="0" fontId="26" fillId="0" borderId="11" xfId="43" applyFont="1" applyFill="1" applyBorder="1" applyAlignment="1">
      <alignment horizontal="center" vertical="center" wrapText="1"/>
    </xf>
    <xf numFmtId="0" fontId="26" fillId="0" borderId="10" xfId="43" applyFont="1" applyFill="1" applyBorder="1" applyAlignment="1">
      <alignment horizontal="center" vertical="center" wrapText="1"/>
    </xf>
    <xf numFmtId="164" fontId="26" fillId="33" borderId="0" xfId="0" applyNumberFormat="1" applyFont="1" applyFill="1" applyBorder="1" applyAlignment="1">
      <alignment horizontal="center" vertical="top" wrapText="1"/>
    </xf>
    <xf numFmtId="164" fontId="29" fillId="33" borderId="0" xfId="0" applyNumberFormat="1" applyFont="1" applyFill="1" applyBorder="1" applyAlignment="1">
      <alignment horizontal="left" vertical="top" wrapText="1"/>
    </xf>
    <xf numFmtId="1" fontId="26" fillId="33" borderId="0" xfId="0" applyNumberFormat="1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center"/>
    </xf>
    <xf numFmtId="0" fontId="27" fillId="0" borderId="4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2" fillId="33" borderId="46" xfId="45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31" fillId="0" borderId="10" xfId="48" applyBorder="1" applyAlignment="1" applyProtection="1"/>
    <xf numFmtId="0" fontId="27" fillId="34" borderId="0" xfId="0" applyFont="1" applyFill="1" applyAlignment="1">
      <alignment horizontal="center"/>
    </xf>
    <xf numFmtId="0" fontId="27" fillId="34" borderId="35" xfId="0" applyFont="1" applyFill="1" applyBorder="1" applyAlignment="1">
      <alignment horizontal="center"/>
    </xf>
    <xf numFmtId="0" fontId="0" fillId="34" borderId="35" xfId="0" applyFill="1" applyBorder="1" applyAlignment="1">
      <alignment horizontal="center"/>
    </xf>
    <xf numFmtId="0" fontId="22" fillId="33" borderId="23" xfId="0" applyFont="1" applyFill="1" applyBorder="1" applyAlignment="1">
      <alignment horizontal="center" vertical="center" wrapText="1"/>
    </xf>
    <xf numFmtId="1" fontId="26" fillId="33" borderId="27" xfId="42" applyNumberFormat="1" applyFont="1" applyFill="1" applyBorder="1" applyAlignment="1">
      <alignment horizontal="center" vertical="center" wrapText="1"/>
    </xf>
    <xf numFmtId="1" fontId="26" fillId="33" borderId="11" xfId="42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1" fontId="26" fillId="33" borderId="28" xfId="42" applyNumberFormat="1" applyFont="1" applyFill="1" applyBorder="1" applyAlignment="1">
      <alignment horizontal="center" vertical="center" wrapText="1"/>
    </xf>
    <xf numFmtId="1" fontId="26" fillId="33" borderId="10" xfId="42" applyNumberFormat="1" applyFont="1" applyFill="1" applyBorder="1" applyAlignment="1">
      <alignment horizontal="center" vertical="center" wrapText="1"/>
    </xf>
    <xf numFmtId="164" fontId="26" fillId="33" borderId="0" xfId="42" applyNumberFormat="1" applyFont="1" applyFill="1" applyBorder="1" applyAlignment="1">
      <alignment horizontal="center" vertical="top" wrapText="1"/>
    </xf>
    <xf numFmtId="165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/>
    <xf numFmtId="164" fontId="29" fillId="33" borderId="0" xfId="42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" fontId="22" fillId="0" borderId="0" xfId="0" applyNumberFormat="1" applyFont="1" applyBorder="1" applyAlignment="1">
      <alignment horizontal="center" vertical="center" wrapText="1"/>
    </xf>
    <xf numFmtId="1" fontId="23" fillId="0" borderId="0" xfId="0" applyNumberFormat="1" applyFont="1" applyAlignment="1">
      <alignment horizontal="center"/>
    </xf>
    <xf numFmtId="164" fontId="26" fillId="33" borderId="12" xfId="43" applyNumberFormat="1" applyFont="1" applyFill="1" applyBorder="1" applyAlignment="1">
      <alignment horizontal="center" vertical="center" wrapText="1"/>
    </xf>
    <xf numFmtId="0" fontId="28" fillId="33" borderId="32" xfId="0" applyFont="1" applyFill="1" applyBorder="1" applyAlignment="1">
      <alignment horizontal="left" vertical="center" wrapText="1"/>
    </xf>
    <xf numFmtId="1" fontId="26" fillId="33" borderId="10" xfId="43" applyNumberFormat="1" applyFont="1" applyFill="1" applyBorder="1" applyAlignment="1">
      <alignment horizontal="center" vertical="center" wrapText="1"/>
    </xf>
    <xf numFmtId="49" fontId="28" fillId="35" borderId="10" xfId="0" applyNumberFormat="1" applyFont="1" applyFill="1" applyBorder="1" applyAlignment="1">
      <alignment horizontal="center" vertical="center" wrapText="1"/>
    </xf>
    <xf numFmtId="0" fontId="28" fillId="33" borderId="35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8" fillId="33" borderId="34" xfId="0" applyFont="1" applyFill="1" applyBorder="1" applyAlignment="1">
      <alignment horizontal="left" vertical="center" wrapText="1"/>
    </xf>
    <xf numFmtId="0" fontId="28" fillId="33" borderId="36" xfId="0" applyFont="1" applyFill="1" applyBorder="1" applyAlignment="1">
      <alignment horizontal="left" vertical="center" wrapText="1"/>
    </xf>
    <xf numFmtId="1" fontId="29" fillId="33" borderId="10" xfId="43" applyNumberFormat="1" applyFont="1" applyFill="1" applyBorder="1" applyAlignment="1">
      <alignment horizontal="center" vertical="center" wrapText="1"/>
    </xf>
    <xf numFmtId="1" fontId="26" fillId="34" borderId="10" xfId="43" applyNumberFormat="1" applyFont="1" applyFill="1" applyBorder="1" applyAlignment="1">
      <alignment horizontal="center" vertical="center" wrapText="1"/>
    </xf>
    <xf numFmtId="49" fontId="26" fillId="34" borderId="10" xfId="0" applyNumberFormat="1" applyFont="1" applyFill="1" applyBorder="1" applyAlignment="1">
      <alignment horizontal="center" vertical="center" wrapText="1"/>
    </xf>
    <xf numFmtId="1" fontId="22" fillId="33" borderId="46" xfId="45" applyNumberFormat="1" applyFont="1" applyFill="1" applyBorder="1" applyAlignment="1">
      <alignment horizontal="center" vertical="center" wrapText="1"/>
    </xf>
    <xf numFmtId="1" fontId="27" fillId="0" borderId="14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/>
    </xf>
    <xf numFmtId="0" fontId="22" fillId="0" borderId="0" xfId="0" applyFont="1" applyBorder="1" applyAlignment="1">
      <alignment vertical="center" wrapText="1"/>
    </xf>
    <xf numFmtId="0" fontId="23" fillId="0" borderId="0" xfId="0" applyFont="1" applyAlignment="1">
      <alignment horizontal="left"/>
    </xf>
    <xf numFmtId="1" fontId="25" fillId="33" borderId="22" xfId="45" applyNumberFormat="1" applyFont="1" applyFill="1" applyBorder="1" applyAlignment="1">
      <alignment horizontal="center" vertical="center" wrapText="1"/>
    </xf>
    <xf numFmtId="1" fontId="26" fillId="33" borderId="27" xfId="44" applyNumberFormat="1" applyFont="1" applyFill="1" applyBorder="1" applyAlignment="1">
      <alignment horizontal="center" vertical="center" wrapText="1"/>
    </xf>
    <xf numFmtId="1" fontId="26" fillId="33" borderId="11" xfId="44" applyNumberFormat="1" applyFont="1" applyFill="1" applyBorder="1" applyAlignment="1">
      <alignment horizontal="center" vertical="center" wrapText="1"/>
    </xf>
    <xf numFmtId="164" fontId="26" fillId="33" borderId="11" xfId="44" applyNumberFormat="1" applyFont="1" applyFill="1" applyBorder="1" applyAlignment="1">
      <alignment horizontal="center" vertical="center" wrapText="1"/>
    </xf>
    <xf numFmtId="1" fontId="26" fillId="33" borderId="28" xfId="44" applyNumberFormat="1" applyFont="1" applyFill="1" applyBorder="1" applyAlignment="1">
      <alignment horizontal="center" vertical="center" wrapText="1"/>
    </xf>
    <xf numFmtId="1" fontId="26" fillId="33" borderId="10" xfId="44" applyNumberFormat="1" applyFont="1" applyFill="1" applyBorder="1" applyAlignment="1">
      <alignment horizontal="center" vertical="center" wrapText="1"/>
    </xf>
    <xf numFmtId="164" fontId="26" fillId="33" borderId="10" xfId="44" applyNumberFormat="1" applyFont="1" applyFill="1" applyBorder="1" applyAlignment="1">
      <alignment horizontal="center" vertical="center" wrapText="1"/>
    </xf>
    <xf numFmtId="0" fontId="26" fillId="33" borderId="10" xfId="44" applyFont="1" applyFill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5" fillId="33" borderId="23" xfId="0" applyFont="1" applyFill="1" applyBorder="1" applyAlignment="1">
      <alignment horizontal="center" vertical="center" wrapText="1"/>
    </xf>
    <xf numFmtId="1" fontId="25" fillId="33" borderId="37" xfId="0" applyNumberFormat="1" applyFont="1" applyFill="1" applyBorder="1" applyAlignment="1">
      <alignment horizontal="center" vertical="center" wrapText="1"/>
    </xf>
    <xf numFmtId="1" fontId="25" fillId="33" borderId="19" xfId="0" applyNumberFormat="1" applyFont="1" applyFill="1" applyBorder="1" applyAlignment="1">
      <alignment horizontal="center" vertical="center" wrapText="1"/>
    </xf>
    <xf numFmtId="0" fontId="25" fillId="33" borderId="20" xfId="45" applyFont="1" applyFill="1" applyBorder="1" applyAlignment="1">
      <alignment horizontal="center" vertical="center" wrapText="1"/>
    </xf>
    <xf numFmtId="1" fontId="25" fillId="33" borderId="17" xfId="45" applyNumberFormat="1" applyFont="1" applyFill="1" applyBorder="1" applyAlignment="1">
      <alignment horizontal="center" vertical="center" wrapText="1"/>
    </xf>
    <xf numFmtId="164" fontId="26" fillId="33" borderId="24" xfId="45" applyNumberFormat="1" applyFont="1" applyFill="1" applyBorder="1" applyAlignment="1">
      <alignment horizontal="center" vertical="center" wrapText="1"/>
    </xf>
    <xf numFmtId="1" fontId="26" fillId="33" borderId="27" xfId="45" applyNumberFormat="1" applyFont="1" applyFill="1" applyBorder="1" applyAlignment="1">
      <alignment horizontal="center" vertical="center" wrapText="1"/>
    </xf>
    <xf numFmtId="1" fontId="26" fillId="33" borderId="11" xfId="45" applyNumberFormat="1" applyFont="1" applyFill="1" applyBorder="1" applyAlignment="1">
      <alignment horizontal="center" vertical="center" wrapText="1"/>
    </xf>
    <xf numFmtId="164" fontId="26" fillId="33" borderId="25" xfId="45" applyNumberFormat="1" applyFont="1" applyFill="1" applyBorder="1" applyAlignment="1">
      <alignment horizontal="center" vertical="center" wrapText="1"/>
    </xf>
    <xf numFmtId="1" fontId="26" fillId="33" borderId="28" xfId="45" applyNumberFormat="1" applyFont="1" applyFill="1" applyBorder="1" applyAlignment="1">
      <alignment horizontal="center" vertical="center" wrapText="1"/>
    </xf>
    <xf numFmtId="1" fontId="26" fillId="33" borderId="10" xfId="45" applyNumberFormat="1" applyFont="1" applyFill="1" applyBorder="1" applyAlignment="1">
      <alignment horizontal="center" vertical="center" wrapText="1"/>
    </xf>
    <xf numFmtId="0" fontId="25" fillId="33" borderId="22" xfId="45" applyFont="1" applyFill="1" applyBorder="1" applyAlignment="1">
      <alignment horizontal="center" vertical="center" wrapText="1"/>
    </xf>
    <xf numFmtId="1" fontId="25" fillId="33" borderId="31" xfId="45" applyNumberFormat="1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1" fontId="27" fillId="0" borderId="27" xfId="0" applyNumberFormat="1" applyFont="1" applyBorder="1" applyAlignment="1">
      <alignment horizontal="center" vertical="center" wrapText="1"/>
    </xf>
    <xf numFmtId="1" fontId="27" fillId="0" borderId="11" xfId="0" applyNumberFormat="1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1" fontId="27" fillId="0" borderId="28" xfId="0" applyNumberFormat="1" applyFont="1" applyBorder="1" applyAlignment="1">
      <alignment horizontal="center" vertical="center"/>
    </xf>
    <xf numFmtId="1" fontId="27" fillId="0" borderId="10" xfId="0" applyNumberFormat="1" applyFont="1" applyBorder="1" applyAlignment="1">
      <alignment horizontal="center" vertical="center"/>
    </xf>
    <xf numFmtId="1" fontId="27" fillId="0" borderId="28" xfId="0" applyNumberFormat="1" applyFont="1" applyBorder="1" applyAlignment="1">
      <alignment horizontal="center" vertical="center" wrapText="1"/>
    </xf>
    <xf numFmtId="1" fontId="27" fillId="0" borderId="10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1" fontId="27" fillId="0" borderId="29" xfId="0" applyNumberFormat="1" applyFont="1" applyBorder="1" applyAlignment="1">
      <alignment horizontal="center" vertical="center"/>
    </xf>
    <xf numFmtId="1" fontId="27" fillId="0" borderId="13" xfId="0" applyNumberFormat="1" applyFont="1" applyBorder="1" applyAlignment="1">
      <alignment horizontal="center" vertical="center"/>
    </xf>
    <xf numFmtId="0" fontId="25" fillId="33" borderId="19" xfId="45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 wrapText="1"/>
    </xf>
    <xf numFmtId="1" fontId="26" fillId="33" borderId="0" xfId="0" applyNumberFormat="1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left"/>
    </xf>
    <xf numFmtId="1" fontId="25" fillId="33" borderId="16" xfId="45" applyNumberFormat="1" applyFont="1" applyFill="1" applyBorder="1" applyAlignment="1">
      <alignment horizontal="center" vertical="center" wrapText="1"/>
    </xf>
    <xf numFmtId="1" fontId="26" fillId="33" borderId="27" xfId="46" applyNumberFormat="1" applyFont="1" applyFill="1" applyBorder="1" applyAlignment="1">
      <alignment horizontal="center" vertical="center" wrapText="1"/>
    </xf>
    <xf numFmtId="1" fontId="26" fillId="33" borderId="11" xfId="46" applyNumberFormat="1" applyFont="1" applyFill="1" applyBorder="1" applyAlignment="1">
      <alignment horizontal="center" vertical="center" wrapText="1"/>
    </xf>
    <xf numFmtId="1" fontId="26" fillId="33" borderId="28" xfId="46" applyNumberFormat="1" applyFont="1" applyFill="1" applyBorder="1" applyAlignment="1">
      <alignment horizontal="center" vertical="center" wrapText="1"/>
    </xf>
    <xf numFmtId="1" fontId="26" fillId="33" borderId="10" xfId="46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164" fontId="26" fillId="33" borderId="0" xfId="46" applyNumberFormat="1" applyFont="1" applyFill="1" applyBorder="1" applyAlignment="1">
      <alignment horizontal="center" vertical="top" wrapText="1"/>
    </xf>
    <xf numFmtId="164" fontId="29" fillId="33" borderId="0" xfId="46" applyNumberFormat="1" applyFont="1" applyFill="1" applyBorder="1" applyAlignment="1">
      <alignment horizontal="left" vertical="top" wrapText="1"/>
    </xf>
    <xf numFmtId="1" fontId="26" fillId="33" borderId="0" xfId="46" applyNumberFormat="1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/>
    </xf>
    <xf numFmtId="0" fontId="0" fillId="0" borderId="0" xfId="0" applyBorder="1"/>
    <xf numFmtId="0" fontId="27" fillId="0" borderId="0" xfId="0" applyFont="1" applyBorder="1"/>
    <xf numFmtId="0" fontId="0" fillId="0" borderId="0" xfId="0" applyBorder="1" applyAlignment="1">
      <alignment horizontal="center"/>
    </xf>
    <xf numFmtId="0" fontId="31" fillId="0" borderId="0" xfId="48" applyAlignment="1" applyProtection="1"/>
    <xf numFmtId="0" fontId="26" fillId="34" borderId="10" xfId="0" applyFont="1" applyFill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/>
    </xf>
    <xf numFmtId="1" fontId="26" fillId="34" borderId="28" xfId="42" applyNumberFormat="1" applyFont="1" applyFill="1" applyBorder="1" applyAlignment="1">
      <alignment horizontal="center" vertical="center" wrapText="1"/>
    </xf>
    <xf numFmtId="1" fontId="26" fillId="34" borderId="10" xfId="42" applyNumberFormat="1" applyFont="1" applyFill="1" applyBorder="1" applyAlignment="1">
      <alignment horizontal="center" vertical="center" wrapText="1"/>
    </xf>
    <xf numFmtId="164" fontId="26" fillId="34" borderId="12" xfId="43" applyNumberFormat="1" applyFont="1" applyFill="1" applyBorder="1" applyAlignment="1">
      <alignment horizontal="center" vertical="center" wrapText="1"/>
    </xf>
    <xf numFmtId="0" fontId="28" fillId="34" borderId="36" xfId="0" applyFont="1" applyFill="1" applyBorder="1" applyAlignment="1">
      <alignment horizontal="left" vertical="center" wrapText="1"/>
    </xf>
    <xf numFmtId="1" fontId="27" fillId="34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7" fillId="34" borderId="10" xfId="0" applyFont="1" applyFill="1" applyBorder="1" applyAlignment="1">
      <alignment horizontal="left" vertical="center" wrapText="1"/>
    </xf>
    <xf numFmtId="1" fontId="26" fillId="34" borderId="28" xfId="44" applyNumberFormat="1" applyFont="1" applyFill="1" applyBorder="1" applyAlignment="1">
      <alignment horizontal="center" vertical="center" wrapText="1"/>
    </xf>
    <xf numFmtId="1" fontId="26" fillId="34" borderId="10" xfId="44" applyNumberFormat="1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6" fillId="34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164" fontId="26" fillId="34" borderId="25" xfId="45" applyNumberFormat="1" applyFont="1" applyFill="1" applyBorder="1" applyAlignment="1">
      <alignment horizontal="center" vertical="center" wrapText="1"/>
    </xf>
    <xf numFmtId="1" fontId="26" fillId="34" borderId="28" xfId="45" applyNumberFormat="1" applyFont="1" applyFill="1" applyBorder="1" applyAlignment="1">
      <alignment horizontal="center" vertical="center" wrapText="1"/>
    </xf>
    <xf numFmtId="1" fontId="26" fillId="34" borderId="10" xfId="45" applyNumberFormat="1" applyFont="1" applyFill="1" applyBorder="1" applyAlignment="1">
      <alignment horizontal="center" vertical="center" wrapText="1"/>
    </xf>
    <xf numFmtId="164" fontId="29" fillId="33" borderId="0" xfId="45" applyNumberFormat="1" applyFont="1" applyFill="1" applyBorder="1" applyAlignment="1">
      <alignment horizontal="left" vertical="top" wrapText="1"/>
    </xf>
    <xf numFmtId="1" fontId="26" fillId="34" borderId="28" xfId="46" applyNumberFormat="1" applyFont="1" applyFill="1" applyBorder="1" applyAlignment="1">
      <alignment horizontal="center" vertical="center" wrapText="1"/>
    </xf>
    <xf numFmtId="164" fontId="33" fillId="33" borderId="0" xfId="46" applyNumberFormat="1" applyFont="1" applyFill="1" applyBorder="1" applyAlignment="1">
      <alignment horizontal="left" vertical="top" wrapText="1"/>
    </xf>
    <xf numFmtId="0" fontId="27" fillId="34" borderId="25" xfId="0" applyFont="1" applyFill="1" applyBorder="1" applyAlignment="1">
      <alignment horizontal="center" vertical="center"/>
    </xf>
    <xf numFmtId="1" fontId="27" fillId="34" borderId="28" xfId="0" applyNumberFormat="1" applyFont="1" applyFill="1" applyBorder="1" applyAlignment="1">
      <alignment horizontal="center" vertical="center"/>
    </xf>
    <xf numFmtId="1" fontId="27" fillId="34" borderId="10" xfId="0" applyNumberFormat="1" applyFont="1" applyFill="1" applyBorder="1" applyAlignment="1">
      <alignment horizontal="center" vertical="center"/>
    </xf>
    <xf numFmtId="164" fontId="26" fillId="34" borderId="26" xfId="0" applyNumberFormat="1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left" vertical="center" wrapText="1"/>
    </xf>
    <xf numFmtId="1" fontId="26" fillId="34" borderId="29" xfId="0" applyNumberFormat="1" applyFont="1" applyFill="1" applyBorder="1" applyAlignment="1">
      <alignment horizontal="center" vertical="center" wrapText="1"/>
    </xf>
    <xf numFmtId="1" fontId="26" fillId="34" borderId="13" xfId="0" applyNumberFormat="1" applyFont="1" applyFill="1" applyBorder="1" applyAlignment="1">
      <alignment horizontal="center" vertical="center" wrapText="1"/>
    </xf>
    <xf numFmtId="164" fontId="26" fillId="34" borderId="13" xfId="0" applyNumberFormat="1" applyFont="1" applyFill="1" applyBorder="1" applyAlignment="1">
      <alignment horizontal="center" vertical="center" wrapText="1"/>
    </xf>
    <xf numFmtId="164" fontId="26" fillId="34" borderId="48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27" fillId="34" borderId="28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6" fillId="34" borderId="10" xfId="43" applyFont="1" applyFill="1" applyBorder="1" applyAlignment="1">
      <alignment horizontal="center" vertical="center" wrapText="1"/>
    </xf>
    <xf numFmtId="0" fontId="0" fillId="34" borderId="0" xfId="0" applyFill="1"/>
    <xf numFmtId="0" fontId="27" fillId="34" borderId="0" xfId="0" applyFont="1" applyFill="1"/>
    <xf numFmtId="0" fontId="26" fillId="34" borderId="28" xfId="0" applyFont="1" applyFill="1" applyBorder="1" applyAlignment="1">
      <alignment horizontal="center" vertical="center" wrapText="1"/>
    </xf>
    <xf numFmtId="164" fontId="26" fillId="34" borderId="10" xfId="44" applyNumberFormat="1" applyFont="1" applyFill="1" applyBorder="1" applyAlignment="1">
      <alignment horizontal="center" vertical="center" wrapText="1"/>
    </xf>
    <xf numFmtId="0" fontId="26" fillId="34" borderId="14" xfId="0" applyFont="1" applyFill="1" applyBorder="1" applyAlignment="1">
      <alignment horizontal="center"/>
    </xf>
    <xf numFmtId="1" fontId="26" fillId="34" borderId="29" xfId="0" applyNumberFormat="1" applyFont="1" applyFill="1" applyBorder="1" applyAlignment="1">
      <alignment horizontal="center" vertical="center"/>
    </xf>
    <xf numFmtId="1" fontId="26" fillId="34" borderId="13" xfId="0" applyNumberFormat="1" applyFont="1" applyFill="1" applyBorder="1" applyAlignment="1">
      <alignment horizontal="center" vertical="center"/>
    </xf>
    <xf numFmtId="164" fontId="26" fillId="34" borderId="13" xfId="44" applyNumberFormat="1" applyFont="1" applyFill="1" applyBorder="1" applyAlignment="1">
      <alignment horizontal="center" vertical="center" wrapText="1"/>
    </xf>
    <xf numFmtId="0" fontId="26" fillId="34" borderId="48" xfId="0" applyFont="1" applyFill="1" applyBorder="1" applyAlignment="1">
      <alignment horizontal="center"/>
    </xf>
    <xf numFmtId="0" fontId="0" fillId="34" borderId="33" xfId="0" applyFill="1" applyBorder="1" applyAlignment="1">
      <alignment horizontal="center"/>
    </xf>
    <xf numFmtId="164" fontId="26" fillId="34" borderId="43" xfId="45" applyNumberFormat="1" applyFont="1" applyFill="1" applyBorder="1" applyAlignment="1">
      <alignment horizontal="center" vertical="center" wrapText="1"/>
    </xf>
    <xf numFmtId="0" fontId="27" fillId="34" borderId="42" xfId="0" applyFont="1" applyFill="1" applyBorder="1" applyAlignment="1">
      <alignment horizontal="left" vertical="center" wrapText="1"/>
    </xf>
    <xf numFmtId="1" fontId="26" fillId="34" borderId="41" xfId="45" applyNumberFormat="1" applyFont="1" applyFill="1" applyBorder="1" applyAlignment="1">
      <alignment horizontal="center" vertical="center" wrapText="1"/>
    </xf>
    <xf numFmtId="1" fontId="26" fillId="34" borderId="42" xfId="45" applyNumberFormat="1" applyFont="1" applyFill="1" applyBorder="1" applyAlignment="1">
      <alignment horizontal="center" vertical="center" wrapText="1"/>
    </xf>
    <xf numFmtId="0" fontId="26" fillId="34" borderId="42" xfId="0" applyFont="1" applyFill="1" applyBorder="1" applyAlignment="1">
      <alignment horizontal="center" vertical="center" wrapText="1"/>
    </xf>
    <xf numFmtId="0" fontId="26" fillId="34" borderId="49" xfId="0" applyFont="1" applyFill="1" applyBorder="1" applyAlignment="1">
      <alignment horizontal="center" vertical="center"/>
    </xf>
    <xf numFmtId="165" fontId="27" fillId="34" borderId="28" xfId="0" applyNumberFormat="1" applyFont="1" applyFill="1" applyBorder="1" applyAlignment="1">
      <alignment horizontal="center" vertical="center" wrapText="1"/>
    </xf>
    <xf numFmtId="0" fontId="26" fillId="34" borderId="10" xfId="42" applyFont="1" applyFill="1" applyBorder="1" applyAlignment="1">
      <alignment horizontal="center" vertical="center" wrapText="1"/>
    </xf>
    <xf numFmtId="0" fontId="27" fillId="34" borderId="51" xfId="0" applyFont="1" applyFill="1" applyBorder="1" applyAlignment="1">
      <alignment horizontal="center" vertical="center"/>
    </xf>
    <xf numFmtId="165" fontId="27" fillId="34" borderId="29" xfId="0" applyNumberFormat="1" applyFont="1" applyFill="1" applyBorder="1" applyAlignment="1">
      <alignment horizontal="center" vertical="center" wrapText="1"/>
    </xf>
    <xf numFmtId="1" fontId="27" fillId="34" borderId="13" xfId="0" applyNumberFormat="1" applyFont="1" applyFill="1" applyBorder="1" applyAlignment="1">
      <alignment horizontal="center" vertical="center"/>
    </xf>
    <xf numFmtId="0" fontId="26" fillId="34" borderId="13" xfId="42" applyFont="1" applyFill="1" applyBorder="1" applyAlignment="1">
      <alignment horizontal="center" vertical="center" wrapText="1"/>
    </xf>
    <xf numFmtId="0" fontId="27" fillId="34" borderId="52" xfId="0" applyFont="1" applyFill="1" applyBorder="1" applyAlignment="1">
      <alignment horizontal="center" vertical="center"/>
    </xf>
    <xf numFmtId="1" fontId="26" fillId="34" borderId="10" xfId="46" applyNumberFormat="1" applyFont="1" applyFill="1" applyBorder="1" applyAlignment="1">
      <alignment horizontal="center" vertical="center" wrapText="1"/>
    </xf>
    <xf numFmtId="0" fontId="26" fillId="34" borderId="54" xfId="0" applyFont="1" applyFill="1" applyBorder="1" applyAlignment="1">
      <alignment horizontal="center" vertical="center" wrapText="1"/>
    </xf>
    <xf numFmtId="0" fontId="27" fillId="34" borderId="5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left" vertical="center" wrapText="1"/>
    </xf>
    <xf numFmtId="1" fontId="26" fillId="34" borderId="0" xfId="0" applyNumberFormat="1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35" fillId="0" borderId="0" xfId="0" applyFont="1"/>
    <xf numFmtId="0" fontId="27" fillId="34" borderId="29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6" fillId="34" borderId="13" xfId="43" applyFont="1" applyFill="1" applyBorder="1" applyAlignment="1">
      <alignment horizontal="center" vertical="center" wrapText="1"/>
    </xf>
    <xf numFmtId="0" fontId="27" fillId="34" borderId="45" xfId="0" applyFont="1" applyFill="1" applyBorder="1" applyAlignment="1">
      <alignment horizontal="center" vertical="center"/>
    </xf>
    <xf numFmtId="0" fontId="27" fillId="0" borderId="3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30" fillId="34" borderId="23" xfId="0" applyFont="1" applyFill="1" applyBorder="1" applyAlignment="1">
      <alignment horizontal="center" vertical="center" wrapText="1"/>
    </xf>
    <xf numFmtId="0" fontId="27" fillId="34" borderId="32" xfId="0" applyFont="1" applyFill="1" applyBorder="1" applyAlignment="1">
      <alignment horizontal="center" vertical="center"/>
    </xf>
    <xf numFmtId="0" fontId="27" fillId="34" borderId="35" xfId="0" applyFont="1" applyFill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36" fillId="0" borderId="0" xfId="0" applyFont="1"/>
    <xf numFmtId="0" fontId="23" fillId="34" borderId="0" xfId="0" applyFont="1" applyFill="1"/>
    <xf numFmtId="165" fontId="26" fillId="34" borderId="28" xfId="0" applyNumberFormat="1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/>
    </xf>
    <xf numFmtId="0" fontId="22" fillId="33" borderId="39" xfId="0" applyFont="1" applyFill="1" applyBorder="1" applyAlignment="1">
      <alignment horizontal="center" vertical="center" wrapText="1"/>
    </xf>
    <xf numFmtId="164" fontId="26" fillId="33" borderId="32" xfId="42" applyNumberFormat="1" applyFont="1" applyFill="1" applyBorder="1" applyAlignment="1">
      <alignment horizontal="center" vertical="center" wrapText="1"/>
    </xf>
    <xf numFmtId="164" fontId="26" fillId="33" borderId="35" xfId="42" applyNumberFormat="1" applyFont="1" applyFill="1" applyBorder="1" applyAlignment="1">
      <alignment horizontal="center" vertical="center" wrapText="1"/>
    </xf>
    <xf numFmtId="164" fontId="26" fillId="33" borderId="33" xfId="42" applyNumberFormat="1" applyFont="1" applyFill="1" applyBorder="1" applyAlignment="1">
      <alignment horizontal="center" vertical="center" wrapText="1"/>
    </xf>
    <xf numFmtId="1" fontId="26" fillId="34" borderId="13" xfId="42" applyNumberFormat="1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 wrapText="1"/>
    </xf>
    <xf numFmtId="0" fontId="27" fillId="34" borderId="48" xfId="0" applyFont="1" applyFill="1" applyBorder="1" applyAlignment="1">
      <alignment horizontal="center" vertical="center"/>
    </xf>
    <xf numFmtId="0" fontId="30" fillId="34" borderId="38" xfId="0" applyFont="1" applyFill="1" applyBorder="1" applyAlignment="1">
      <alignment horizontal="center" vertical="center" wrapText="1"/>
    </xf>
    <xf numFmtId="0" fontId="28" fillId="33" borderId="27" xfId="0" applyFont="1" applyFill="1" applyBorder="1" applyAlignment="1">
      <alignment horizontal="left" vertical="center" wrapText="1"/>
    </xf>
    <xf numFmtId="0" fontId="28" fillId="33" borderId="28" xfId="0" applyFont="1" applyFill="1" applyBorder="1" applyAlignment="1">
      <alignment horizontal="left" vertical="center" wrapText="1"/>
    </xf>
    <xf numFmtId="0" fontId="27" fillId="0" borderId="34" xfId="0" applyFont="1" applyBorder="1" applyAlignment="1">
      <alignment horizontal="center" vertical="center"/>
    </xf>
    <xf numFmtId="0" fontId="28" fillId="34" borderId="28" xfId="0" applyFont="1" applyFill="1" applyBorder="1" applyAlignment="1">
      <alignment horizontal="left" vertical="center" wrapText="1"/>
    </xf>
    <xf numFmtId="0" fontId="26" fillId="0" borderId="35" xfId="48" applyFont="1" applyBorder="1" applyAlignment="1" applyProtection="1">
      <alignment horizontal="center" vertical="center"/>
    </xf>
    <xf numFmtId="0" fontId="26" fillId="34" borderId="28" xfId="0" applyFont="1" applyFill="1" applyBorder="1" applyAlignment="1">
      <alignment horizontal="left" vertical="center" wrapText="1"/>
    </xf>
    <xf numFmtId="0" fontId="28" fillId="34" borderId="29" xfId="0" applyFont="1" applyFill="1" applyBorder="1" applyAlignment="1">
      <alignment horizontal="left" vertical="center" wrapText="1"/>
    </xf>
    <xf numFmtId="49" fontId="28" fillId="34" borderId="10" xfId="0" applyNumberFormat="1" applyFont="1" applyFill="1" applyBorder="1" applyAlignment="1">
      <alignment horizontal="center" vertical="center" wrapText="1"/>
    </xf>
    <xf numFmtId="0" fontId="28" fillId="34" borderId="35" xfId="0" applyFont="1" applyFill="1" applyBorder="1" applyAlignment="1">
      <alignment horizontal="left" vertical="center" wrapText="1"/>
    </xf>
    <xf numFmtId="0" fontId="28" fillId="34" borderId="34" xfId="0" applyFont="1" applyFill="1" applyBorder="1" applyAlignment="1">
      <alignment horizontal="left" vertical="center" wrapText="1"/>
    </xf>
    <xf numFmtId="164" fontId="26" fillId="34" borderId="33" xfId="43" applyNumberFormat="1" applyFont="1" applyFill="1" applyBorder="1" applyAlignment="1">
      <alignment horizontal="center" vertical="center" wrapText="1"/>
    </xf>
    <xf numFmtId="0" fontId="28" fillId="34" borderId="33" xfId="0" applyFont="1" applyFill="1" applyBorder="1" applyAlignment="1">
      <alignment horizontal="left" vertical="center" wrapText="1"/>
    </xf>
    <xf numFmtId="49" fontId="26" fillId="34" borderId="13" xfId="0" applyNumberFormat="1" applyFont="1" applyFill="1" applyBorder="1" applyAlignment="1">
      <alignment horizontal="center" vertical="center" wrapText="1"/>
    </xf>
    <xf numFmtId="1" fontId="27" fillId="34" borderId="48" xfId="0" applyNumberFormat="1" applyFont="1" applyFill="1" applyBorder="1" applyAlignment="1">
      <alignment horizontal="center" vertical="center"/>
    </xf>
    <xf numFmtId="0" fontId="27" fillId="34" borderId="33" xfId="0" applyFont="1" applyFill="1" applyBorder="1" applyAlignment="1">
      <alignment horizontal="center"/>
    </xf>
    <xf numFmtId="0" fontId="22" fillId="33" borderId="38" xfId="0" applyFont="1" applyFill="1" applyBorder="1" applyAlignment="1">
      <alignment horizontal="center" vertical="center" wrapText="1"/>
    </xf>
    <xf numFmtId="164" fontId="26" fillId="33" borderId="57" xfId="43" applyNumberFormat="1" applyFont="1" applyFill="1" applyBorder="1" applyAlignment="1">
      <alignment horizontal="center" vertical="center" wrapText="1"/>
    </xf>
    <xf numFmtId="1" fontId="26" fillId="33" borderId="11" xfId="43" applyNumberFormat="1" applyFont="1" applyFill="1" applyBorder="1" applyAlignment="1">
      <alignment horizontal="center" vertical="center" wrapText="1"/>
    </xf>
    <xf numFmtId="49" fontId="28" fillId="35" borderId="11" xfId="0" applyNumberFormat="1" applyFont="1" applyFill="1" applyBorder="1" applyAlignment="1">
      <alignment horizontal="center" vertical="center" wrapText="1"/>
    </xf>
    <xf numFmtId="1" fontId="27" fillId="0" borderId="44" xfId="0" applyNumberFormat="1" applyFont="1" applyBorder="1" applyAlignment="1">
      <alignment horizontal="center" vertical="center"/>
    </xf>
    <xf numFmtId="164" fontId="26" fillId="34" borderId="58" xfId="43" applyNumberFormat="1" applyFont="1" applyFill="1" applyBorder="1" applyAlignment="1">
      <alignment horizontal="center" vertical="center" wrapText="1"/>
    </xf>
    <xf numFmtId="0" fontId="27" fillId="34" borderId="59" xfId="0" applyFont="1" applyFill="1" applyBorder="1" applyAlignment="1">
      <alignment horizontal="center" vertical="center" wrapText="1"/>
    </xf>
    <xf numFmtId="49" fontId="28" fillId="34" borderId="59" xfId="0" applyNumberFormat="1" applyFont="1" applyFill="1" applyBorder="1" applyAlignment="1">
      <alignment horizontal="center" vertical="center" wrapText="1"/>
    </xf>
    <xf numFmtId="1" fontId="27" fillId="34" borderId="60" xfId="0" applyNumberFormat="1" applyFont="1" applyFill="1" applyBorder="1" applyAlignment="1">
      <alignment horizontal="center" vertical="center"/>
    </xf>
    <xf numFmtId="0" fontId="27" fillId="34" borderId="47" xfId="0" applyFont="1" applyFill="1" applyBorder="1" applyAlignment="1">
      <alignment horizontal="center"/>
    </xf>
    <xf numFmtId="0" fontId="27" fillId="33" borderId="35" xfId="0" applyFont="1" applyFill="1" applyBorder="1" applyAlignment="1">
      <alignment horizontal="left" vertical="center" wrapText="1"/>
    </xf>
    <xf numFmtId="1" fontId="26" fillId="34" borderId="14" xfId="0" applyNumberFormat="1" applyFont="1" applyFill="1" applyBorder="1" applyAlignment="1">
      <alignment horizontal="center" vertical="center"/>
    </xf>
    <xf numFmtId="1" fontId="26" fillId="34" borderId="28" xfId="0" applyNumberFormat="1" applyFont="1" applyFill="1" applyBorder="1" applyAlignment="1">
      <alignment horizontal="center" vertical="center"/>
    </xf>
    <xf numFmtId="1" fontId="26" fillId="34" borderId="10" xfId="0" applyNumberFormat="1" applyFont="1" applyFill="1" applyBorder="1" applyAlignment="1">
      <alignment horizontal="center" vertical="center"/>
    </xf>
    <xf numFmtId="0" fontId="27" fillId="34" borderId="59" xfId="0" applyFont="1" applyFill="1" applyBorder="1" applyAlignment="1">
      <alignment horizontal="left" vertical="center" wrapText="1"/>
    </xf>
    <xf numFmtId="0" fontId="26" fillId="34" borderId="62" xfId="0" applyFont="1" applyFill="1" applyBorder="1" applyAlignment="1">
      <alignment horizontal="center" vertical="center" wrapText="1"/>
    </xf>
    <xf numFmtId="0" fontId="26" fillId="34" borderId="59" xfId="0" applyFont="1" applyFill="1" applyBorder="1" applyAlignment="1">
      <alignment horizontal="center" vertical="center" wrapText="1"/>
    </xf>
    <xf numFmtId="164" fontId="26" fillId="34" borderId="59" xfId="44" applyNumberFormat="1" applyFont="1" applyFill="1" applyBorder="1" applyAlignment="1">
      <alignment horizontal="center" vertical="center" wrapText="1"/>
    </xf>
    <xf numFmtId="0" fontId="26" fillId="34" borderId="60" xfId="0" applyFont="1" applyFill="1" applyBorder="1" applyAlignment="1">
      <alignment horizontal="center"/>
    </xf>
    <xf numFmtId="0" fontId="0" fillId="34" borderId="47" xfId="0" applyFill="1" applyBorder="1" applyAlignment="1">
      <alignment horizontal="center"/>
    </xf>
    <xf numFmtId="0" fontId="37" fillId="0" borderId="0" xfId="0" applyFont="1"/>
    <xf numFmtId="0" fontId="27" fillId="34" borderId="49" xfId="0" applyFont="1" applyFill="1" applyBorder="1" applyAlignment="1">
      <alignment horizontal="center" vertical="center"/>
    </xf>
    <xf numFmtId="164" fontId="26" fillId="34" borderId="61" xfId="45" applyNumberFormat="1" applyFont="1" applyFill="1" applyBorder="1" applyAlignment="1">
      <alignment horizontal="center" vertical="center" wrapText="1"/>
    </xf>
    <xf numFmtId="1" fontId="26" fillId="34" borderId="62" xfId="45" applyNumberFormat="1" applyFont="1" applyFill="1" applyBorder="1" applyAlignment="1">
      <alignment horizontal="center" vertical="center" wrapText="1"/>
    </xf>
    <xf numFmtId="1" fontId="26" fillId="34" borderId="59" xfId="45" applyNumberFormat="1" applyFont="1" applyFill="1" applyBorder="1" applyAlignment="1">
      <alignment horizontal="center" vertical="center" wrapText="1"/>
    </xf>
    <xf numFmtId="0" fontId="27" fillId="34" borderId="60" xfId="0" applyFont="1" applyFill="1" applyBorder="1" applyAlignment="1">
      <alignment horizontal="center" vertical="center"/>
    </xf>
    <xf numFmtId="0" fontId="39" fillId="0" borderId="0" xfId="0" applyFont="1"/>
    <xf numFmtId="0" fontId="26" fillId="34" borderId="60" xfId="0" applyFont="1" applyFill="1" applyBorder="1" applyAlignment="1">
      <alignment horizontal="center" vertical="center"/>
    </xf>
    <xf numFmtId="0" fontId="27" fillId="34" borderId="35" xfId="48" applyFont="1" applyFill="1" applyBorder="1" applyAlignment="1" applyProtection="1">
      <alignment horizontal="center"/>
    </xf>
    <xf numFmtId="165" fontId="27" fillId="34" borderId="62" xfId="0" applyNumberFormat="1" applyFont="1" applyFill="1" applyBorder="1" applyAlignment="1">
      <alignment horizontal="center" vertical="center" wrapText="1"/>
    </xf>
    <xf numFmtId="1" fontId="27" fillId="34" borderId="59" xfId="0" applyNumberFormat="1" applyFont="1" applyFill="1" applyBorder="1" applyAlignment="1">
      <alignment horizontal="center" vertical="center"/>
    </xf>
    <xf numFmtId="0" fontId="26" fillId="34" borderId="59" xfId="42" applyFont="1" applyFill="1" applyBorder="1" applyAlignment="1">
      <alignment horizontal="center" vertical="center" wrapText="1"/>
    </xf>
    <xf numFmtId="0" fontId="27" fillId="34" borderId="63" xfId="0" applyFont="1" applyFill="1" applyBorder="1" applyAlignment="1">
      <alignment horizontal="center" vertical="center"/>
    </xf>
    <xf numFmtId="0" fontId="26" fillId="33" borderId="27" xfId="0" applyFont="1" applyFill="1" applyBorder="1" applyAlignment="1">
      <alignment horizontal="left" vertical="center" wrapText="1"/>
    </xf>
    <xf numFmtId="0" fontId="26" fillId="33" borderId="28" xfId="0" applyFont="1" applyFill="1" applyBorder="1" applyAlignment="1">
      <alignment horizontal="left" vertical="center" wrapText="1"/>
    </xf>
    <xf numFmtId="164" fontId="26" fillId="33" borderId="32" xfId="46" applyNumberFormat="1" applyFont="1" applyFill="1" applyBorder="1" applyAlignment="1">
      <alignment horizontal="center" vertical="center" wrapText="1"/>
    </xf>
    <xf numFmtId="164" fontId="26" fillId="33" borderId="35" xfId="46" applyNumberFormat="1" applyFont="1" applyFill="1" applyBorder="1" applyAlignment="1">
      <alignment horizontal="center" vertical="center" wrapText="1"/>
    </xf>
    <xf numFmtId="164" fontId="26" fillId="33" borderId="33" xfId="46" applyNumberFormat="1" applyFont="1" applyFill="1" applyBorder="1" applyAlignment="1">
      <alignment horizontal="center" vertical="center" wrapText="1"/>
    </xf>
    <xf numFmtId="0" fontId="26" fillId="34" borderId="29" xfId="0" applyFont="1" applyFill="1" applyBorder="1" applyAlignment="1">
      <alignment horizontal="left" vertical="center" wrapText="1"/>
    </xf>
    <xf numFmtId="1" fontId="26" fillId="34" borderId="29" xfId="46" applyNumberFormat="1" applyFont="1" applyFill="1" applyBorder="1" applyAlignment="1">
      <alignment horizontal="center" vertical="center" wrapText="1"/>
    </xf>
    <xf numFmtId="0" fontId="26" fillId="34" borderId="48" xfId="0" applyFont="1" applyFill="1" applyBorder="1" applyAlignment="1">
      <alignment horizontal="center" vertical="center"/>
    </xf>
    <xf numFmtId="0" fontId="27" fillId="34" borderId="33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34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 wrapText="1"/>
    </xf>
    <xf numFmtId="0" fontId="28" fillId="0" borderId="13" xfId="0" applyFont="1" applyBorder="1" applyAlignment="1">
      <alignment vertical="center"/>
    </xf>
    <xf numFmtId="0" fontId="26" fillId="0" borderId="34" xfId="48" applyFont="1" applyBorder="1" applyAlignment="1" applyProtection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30" fillId="33" borderId="15" xfId="0" applyFont="1" applyFill="1" applyBorder="1" applyAlignment="1">
      <alignment horizontal="center" vertical="center" wrapText="1"/>
    </xf>
    <xf numFmtId="0" fontId="30" fillId="33" borderId="23" xfId="0" applyFont="1" applyFill="1" applyBorder="1" applyAlignment="1">
      <alignment horizontal="center" vertical="center" wrapText="1"/>
    </xf>
    <xf numFmtId="1" fontId="30" fillId="33" borderId="37" xfId="0" applyNumberFormat="1" applyFont="1" applyFill="1" applyBorder="1" applyAlignment="1">
      <alignment horizontal="center" vertical="center" wrapText="1"/>
    </xf>
    <xf numFmtId="1" fontId="30" fillId="33" borderId="19" xfId="0" applyNumberFormat="1" applyFont="1" applyFill="1" applyBorder="1" applyAlignment="1">
      <alignment horizontal="center" vertical="center" wrapText="1"/>
    </xf>
    <xf numFmtId="0" fontId="30" fillId="33" borderId="19" xfId="45" applyFont="1" applyFill="1" applyBorder="1" applyAlignment="1">
      <alignment horizontal="center" vertical="center" wrapText="1"/>
    </xf>
    <xf numFmtId="1" fontId="30" fillId="33" borderId="16" xfId="45" applyNumberFormat="1" applyFont="1" applyFill="1" applyBorder="1" applyAlignment="1">
      <alignment horizontal="center" vertical="center" wrapText="1"/>
    </xf>
    <xf numFmtId="164" fontId="27" fillId="33" borderId="24" xfId="0" applyNumberFormat="1" applyFont="1" applyFill="1" applyBorder="1" applyAlignment="1">
      <alignment horizontal="center" vertical="center" wrapText="1"/>
    </xf>
    <xf numFmtId="1" fontId="27" fillId="33" borderId="27" xfId="0" applyNumberFormat="1" applyFont="1" applyFill="1" applyBorder="1" applyAlignment="1">
      <alignment horizontal="center" vertical="center" wrapText="1"/>
    </xf>
    <xf numFmtId="1" fontId="27" fillId="33" borderId="11" xfId="0" applyNumberFormat="1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164" fontId="27" fillId="33" borderId="25" xfId="0" applyNumberFormat="1" applyFont="1" applyFill="1" applyBorder="1" applyAlignment="1">
      <alignment horizontal="center" vertical="center" wrapText="1"/>
    </xf>
    <xf numFmtId="1" fontId="27" fillId="33" borderId="28" xfId="0" applyNumberFormat="1" applyFont="1" applyFill="1" applyBorder="1" applyAlignment="1">
      <alignment horizontal="center" vertical="center" wrapText="1"/>
    </xf>
    <xf numFmtId="1" fontId="27" fillId="33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center" vertical="center" wrapText="1"/>
    </xf>
    <xf numFmtId="164" fontId="27" fillId="33" borderId="26" xfId="0" applyNumberFormat="1" applyFont="1" applyFill="1" applyBorder="1" applyAlignment="1">
      <alignment horizontal="center" vertical="center" wrapText="1"/>
    </xf>
    <xf numFmtId="1" fontId="27" fillId="33" borderId="29" xfId="0" applyNumberFormat="1" applyFont="1" applyFill="1" applyBorder="1" applyAlignment="1">
      <alignment horizontal="center" vertical="center" wrapText="1"/>
    </xf>
    <xf numFmtId="1" fontId="27" fillId="33" borderId="13" xfId="0" applyNumberFormat="1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 wrapText="1"/>
    </xf>
    <xf numFmtId="1" fontId="27" fillId="34" borderId="28" xfId="0" applyNumberFormat="1" applyFont="1" applyFill="1" applyBorder="1" applyAlignment="1">
      <alignment horizontal="center" vertical="center" wrapText="1"/>
    </xf>
    <xf numFmtId="1" fontId="27" fillId="34" borderId="10" xfId="0" applyNumberFormat="1" applyFont="1" applyFill="1" applyBorder="1" applyAlignment="1">
      <alignment horizontal="center" vertical="center" wrapText="1"/>
    </xf>
    <xf numFmtId="0" fontId="27" fillId="34" borderId="10" xfId="42" applyFont="1" applyFill="1" applyBorder="1" applyAlignment="1">
      <alignment horizontal="center" vertical="center" wrapText="1"/>
    </xf>
    <xf numFmtId="0" fontId="27" fillId="0" borderId="47" xfId="48" applyFont="1" applyBorder="1" applyAlignment="1" applyProtection="1">
      <alignment horizontal="center" vertical="center"/>
    </xf>
    <xf numFmtId="164" fontId="26" fillId="33" borderId="0" xfId="0" applyNumberFormat="1" applyFont="1" applyFill="1" applyBorder="1" applyAlignment="1">
      <alignment horizontal="center" vertical="center" wrapText="1"/>
    </xf>
    <xf numFmtId="164" fontId="29" fillId="33" borderId="0" xfId="0" applyNumberFormat="1" applyFont="1" applyFill="1" applyBorder="1" applyAlignment="1">
      <alignment horizontal="left" vertical="center" wrapText="1"/>
    </xf>
    <xf numFmtId="1" fontId="26" fillId="33" borderId="0" xfId="0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6" fillId="34" borderId="55" xfId="0" applyFont="1" applyFill="1" applyBorder="1" applyAlignment="1">
      <alignment horizontal="left" vertical="center" wrapText="1"/>
    </xf>
    <xf numFmtId="165" fontId="26" fillId="34" borderId="55" xfId="0" applyNumberFormat="1" applyFont="1" applyFill="1" applyBorder="1" applyAlignment="1">
      <alignment horizontal="center" vertical="center" wrapText="1"/>
    </xf>
    <xf numFmtId="0" fontId="27" fillId="34" borderId="54" xfId="0" applyFont="1" applyFill="1" applyBorder="1" applyAlignment="1">
      <alignment horizontal="center" vertical="center"/>
    </xf>
    <xf numFmtId="0" fontId="26" fillId="34" borderId="33" xfId="48" applyFont="1" applyFill="1" applyBorder="1" applyAlignment="1" applyProtection="1">
      <alignment horizontal="center" vertical="center"/>
    </xf>
    <xf numFmtId="0" fontId="26" fillId="34" borderId="36" xfId="48" applyFont="1" applyFill="1" applyBorder="1" applyAlignment="1" applyProtection="1">
      <alignment horizontal="center" vertical="center"/>
    </xf>
    <xf numFmtId="0" fontId="27" fillId="33" borderId="27" xfId="0" applyFont="1" applyFill="1" applyBorder="1" applyAlignment="1">
      <alignment horizontal="left" vertical="center" wrapText="1"/>
    </xf>
    <xf numFmtId="0" fontId="27" fillId="33" borderId="28" xfId="0" applyFont="1" applyFill="1" applyBorder="1" applyAlignment="1">
      <alignment horizontal="left" vertical="center" wrapText="1"/>
    </xf>
    <xf numFmtId="0" fontId="27" fillId="34" borderId="28" xfId="0" applyFont="1" applyFill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/>
    </xf>
    <xf numFmtId="0" fontId="27" fillId="34" borderId="62" xfId="0" applyFont="1" applyFill="1" applyBorder="1" applyAlignment="1">
      <alignment horizontal="left" vertical="center" wrapText="1"/>
    </xf>
    <xf numFmtId="0" fontId="27" fillId="34" borderId="41" xfId="0" applyFont="1" applyFill="1" applyBorder="1" applyAlignment="1">
      <alignment horizontal="left" vertical="center" wrapText="1"/>
    </xf>
    <xf numFmtId="164" fontId="26" fillId="33" borderId="32" xfId="45" applyNumberFormat="1" applyFont="1" applyFill="1" applyBorder="1" applyAlignment="1">
      <alignment horizontal="center" vertical="center" wrapText="1"/>
    </xf>
    <xf numFmtId="164" fontId="26" fillId="33" borderId="35" xfId="45" applyNumberFormat="1" applyFont="1" applyFill="1" applyBorder="1" applyAlignment="1">
      <alignment horizontal="center" vertical="center" wrapText="1"/>
    </xf>
    <xf numFmtId="164" fontId="26" fillId="33" borderId="32" xfId="0" applyNumberFormat="1" applyFont="1" applyFill="1" applyBorder="1" applyAlignment="1">
      <alignment horizontal="center" vertical="center" wrapText="1"/>
    </xf>
    <xf numFmtId="164" fontId="26" fillId="33" borderId="35" xfId="0" applyNumberFormat="1" applyFont="1" applyFill="1" applyBorder="1" applyAlignment="1">
      <alignment horizontal="center" vertical="center" wrapText="1"/>
    </xf>
    <xf numFmtId="164" fontId="26" fillId="33" borderId="33" xfId="0" applyNumberFormat="1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/>
    </xf>
    <xf numFmtId="0" fontId="28" fillId="34" borderId="62" xfId="0" applyFont="1" applyFill="1" applyBorder="1" applyAlignment="1">
      <alignment horizontal="left" vertical="center" wrapText="1"/>
    </xf>
    <xf numFmtId="0" fontId="27" fillId="34" borderId="62" xfId="0" applyFont="1" applyFill="1" applyBorder="1" applyAlignment="1">
      <alignment horizontal="center" vertical="center" wrapText="1"/>
    </xf>
    <xf numFmtId="0" fontId="26" fillId="34" borderId="59" xfId="43" applyFont="1" applyFill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/>
    </xf>
    <xf numFmtId="0" fontId="28" fillId="33" borderId="12" xfId="0" applyFont="1" applyFill="1" applyBorder="1" applyAlignment="1">
      <alignment horizontal="left" vertical="center" wrapText="1"/>
    </xf>
    <xf numFmtId="0" fontId="27" fillId="34" borderId="28" xfId="0" applyFont="1" applyFill="1" applyBorder="1" applyAlignment="1">
      <alignment horizontal="left" vertical="center"/>
    </xf>
    <xf numFmtId="0" fontId="27" fillId="34" borderId="29" xfId="0" applyFont="1" applyFill="1" applyBorder="1" applyAlignment="1">
      <alignment horizontal="left" vertical="center"/>
    </xf>
    <xf numFmtId="164" fontId="26" fillId="33" borderId="32" xfId="44" applyNumberFormat="1" applyFont="1" applyFill="1" applyBorder="1" applyAlignment="1">
      <alignment horizontal="center" vertical="center" wrapText="1"/>
    </xf>
    <xf numFmtId="164" fontId="26" fillId="33" borderId="35" xfId="44" applyNumberFormat="1" applyFont="1" applyFill="1" applyBorder="1" applyAlignment="1">
      <alignment horizontal="center" vertical="center" wrapText="1"/>
    </xf>
    <xf numFmtId="164" fontId="26" fillId="33" borderId="33" xfId="44" applyNumberFormat="1" applyFont="1" applyFill="1" applyBorder="1" applyAlignment="1">
      <alignment horizontal="center" vertical="center" wrapText="1"/>
    </xf>
    <xf numFmtId="164" fontId="26" fillId="33" borderId="36" xfId="45" applyNumberFormat="1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/>
    </xf>
    <xf numFmtId="0" fontId="28" fillId="34" borderId="29" xfId="0" applyFont="1" applyFill="1" applyBorder="1" applyAlignment="1">
      <alignment horizontal="left" wrapText="1"/>
    </xf>
    <xf numFmtId="1" fontId="26" fillId="34" borderId="11" xfId="45" applyNumberFormat="1" applyFont="1" applyFill="1" applyBorder="1" applyAlignment="1">
      <alignment horizontal="center" vertical="center" wrapText="1"/>
    </xf>
    <xf numFmtId="0" fontId="26" fillId="34" borderId="35" xfId="48" applyFont="1" applyFill="1" applyBorder="1" applyAlignment="1" applyProtection="1">
      <alignment horizont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16" xfId="0" applyBorder="1"/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7" fillId="36" borderId="27" xfId="0" applyFont="1" applyFill="1" applyBorder="1" applyAlignment="1">
      <alignment horizontal="left" vertical="center" wrapText="1"/>
    </xf>
    <xf numFmtId="0" fontId="27" fillId="36" borderId="28" xfId="0" applyFont="1" applyFill="1" applyBorder="1" applyAlignment="1">
      <alignment horizontal="left" vertical="center" wrapText="1"/>
    </xf>
    <xf numFmtId="0" fontId="27" fillId="36" borderId="10" xfId="0" applyFont="1" applyFill="1" applyBorder="1" applyAlignment="1">
      <alignment horizontal="left" vertic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8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rmal 5" xfId="45"/>
    <cellStyle name="Normal 6" xfId="46"/>
    <cellStyle name="Normal 7" xfId="4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0</xdr:row>
      <xdr:rowOff>76200</xdr:rowOff>
    </xdr:from>
    <xdr:to>
      <xdr:col>1</xdr:col>
      <xdr:colOff>0</xdr:colOff>
      <xdr:row>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76200"/>
          <a:ext cx="701673" cy="60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1</xdr:row>
      <xdr:rowOff>0</xdr:rowOff>
    </xdr:from>
    <xdr:to>
      <xdr:col>0</xdr:col>
      <xdr:colOff>520700</xdr:colOff>
      <xdr:row>2</xdr:row>
      <xdr:rowOff>247650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152400"/>
          <a:ext cx="511173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</xdr:rowOff>
    </xdr:from>
    <xdr:to>
      <xdr:col>1</xdr:col>
      <xdr:colOff>161925</xdr:colOff>
      <xdr:row>3</xdr:row>
      <xdr:rowOff>57151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1228726" y="190501"/>
          <a:ext cx="638174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9526</xdr:colOff>
      <xdr:row>1</xdr:row>
      <xdr:rowOff>1</xdr:rowOff>
    </xdr:from>
    <xdr:to>
      <xdr:col>1</xdr:col>
      <xdr:colOff>161925</xdr:colOff>
      <xdr:row>3</xdr:row>
      <xdr:rowOff>57151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6" y="152401"/>
          <a:ext cx="838199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1</xdr:row>
      <xdr:rowOff>66675</xdr:rowOff>
    </xdr:from>
    <xdr:to>
      <xdr:col>0</xdr:col>
      <xdr:colOff>587375</xdr:colOff>
      <xdr:row>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257175"/>
          <a:ext cx="577848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1</xdr:row>
      <xdr:rowOff>66675</xdr:rowOff>
    </xdr:from>
    <xdr:to>
      <xdr:col>1</xdr:col>
      <xdr:colOff>123825</xdr:colOff>
      <xdr:row>3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1228727" y="257175"/>
          <a:ext cx="714373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9527</xdr:colOff>
      <xdr:row>1</xdr:row>
      <xdr:rowOff>66675</xdr:rowOff>
    </xdr:from>
    <xdr:to>
      <xdr:col>1</xdr:col>
      <xdr:colOff>123825</xdr:colOff>
      <xdr:row>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</a:blip>
        <a:srcRect/>
        <a:stretch>
          <a:fillRect/>
        </a:stretch>
      </xdr:blipFill>
      <xdr:spPr bwMode="auto">
        <a:xfrm>
          <a:off x="9527" y="219075"/>
          <a:ext cx="619123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2</xdr:row>
      <xdr:rowOff>0</xdr:rowOff>
    </xdr:from>
    <xdr:to>
      <xdr:col>1</xdr:col>
      <xdr:colOff>0</xdr:colOff>
      <xdr:row>4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304800"/>
          <a:ext cx="600073" cy="53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1</xdr:row>
      <xdr:rowOff>0</xdr:rowOff>
    </xdr:from>
    <xdr:to>
      <xdr:col>1</xdr:col>
      <xdr:colOff>79375</xdr:colOff>
      <xdr:row>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158750"/>
          <a:ext cx="625473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1</xdr:row>
      <xdr:rowOff>0</xdr:rowOff>
    </xdr:from>
    <xdr:to>
      <xdr:col>0</xdr:col>
      <xdr:colOff>666750</xdr:colOff>
      <xdr:row>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190500"/>
          <a:ext cx="657223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1</xdr:row>
      <xdr:rowOff>0</xdr:rowOff>
    </xdr:from>
    <xdr:to>
      <xdr:col>1</xdr:col>
      <xdr:colOff>123825</xdr:colOff>
      <xdr:row>3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1838327" y="190500"/>
          <a:ext cx="561973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9527</xdr:colOff>
      <xdr:row>1</xdr:row>
      <xdr:rowOff>0</xdr:rowOff>
    </xdr:from>
    <xdr:to>
      <xdr:col>1</xdr:col>
      <xdr:colOff>66675</xdr:colOff>
      <xdr:row>3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152400"/>
          <a:ext cx="76199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1</xdr:row>
      <xdr:rowOff>0</xdr:rowOff>
    </xdr:from>
    <xdr:to>
      <xdr:col>0</xdr:col>
      <xdr:colOff>533400</xdr:colOff>
      <xdr:row>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152400"/>
          <a:ext cx="523873" cy="48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9529</xdr:colOff>
      <xdr:row>3</xdr:row>
      <xdr:rowOff>0</xdr:rowOff>
    </xdr:from>
    <xdr:to>
      <xdr:col>0</xdr:col>
      <xdr:colOff>635001</xdr:colOff>
      <xdr:row>5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9" y="476250"/>
          <a:ext cx="625472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puspag.bca2016@msit.edu.in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ubhamp.it2015@msit.edu.in" TargetMode="External"/><Relationship Id="rId2" Type="http://schemas.openxmlformats.org/officeDocument/2006/relationships/hyperlink" Target="mailto:sriparnak.it2015@msit.edu.in" TargetMode="External"/><Relationship Id="rId1" Type="http://schemas.openxmlformats.org/officeDocument/2006/relationships/hyperlink" Target="mailto:harshk.it2016@msit.edu.in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rnab_das.me2017@msit.edu.in" TargetMode="External"/><Relationship Id="rId1" Type="http://schemas.openxmlformats.org/officeDocument/2006/relationships/hyperlink" Target="mailto:arnabg.me2016@msit.edu.in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anuradhab.mca2016@msit.edu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8"/>
  <sheetViews>
    <sheetView topLeftCell="A55" zoomScale="75" zoomScaleNormal="75" zoomScaleSheetLayoutView="75" workbookViewId="0">
      <selection activeCell="I14" sqref="I14"/>
    </sheetView>
  </sheetViews>
  <sheetFormatPr defaultRowHeight="12"/>
  <cols>
    <col min="1" max="1" width="10.5703125" style="27" customWidth="1"/>
    <col min="2" max="2" width="31.28515625" style="28" customWidth="1"/>
    <col min="3" max="3" width="20.85546875" style="29" customWidth="1"/>
    <col min="4" max="4" width="19.7109375" style="29" customWidth="1"/>
    <col min="5" max="5" width="13" style="5" customWidth="1"/>
    <col min="6" max="6" width="17.28515625" style="4" customWidth="1"/>
    <col min="7" max="7" width="36.85546875" style="47" customWidth="1"/>
    <col min="8" max="8" width="7.7109375" style="4" customWidth="1"/>
    <col min="9" max="9" width="7.85546875" style="4" customWidth="1"/>
    <col min="10" max="10" width="26.7109375" style="4" customWidth="1"/>
    <col min="11" max="16384" width="9.140625" style="4"/>
  </cols>
  <sheetData>
    <row r="2" spans="1:10">
      <c r="A2" s="362" t="s">
        <v>696</v>
      </c>
      <c r="B2" s="362"/>
      <c r="C2" s="362"/>
      <c r="D2" s="362"/>
      <c r="E2" s="362"/>
      <c r="F2" s="362"/>
      <c r="G2" s="362"/>
    </row>
    <row r="3" spans="1:10" ht="26.25" customHeight="1">
      <c r="A3" s="363" t="s">
        <v>697</v>
      </c>
      <c r="B3" s="363"/>
      <c r="C3" s="363"/>
      <c r="D3" s="363"/>
      <c r="E3" s="363"/>
      <c r="F3" s="363"/>
      <c r="G3" s="363"/>
    </row>
    <row r="4" spans="1:10" ht="6.75" customHeight="1" thickBot="1">
      <c r="A4" s="195"/>
      <c r="B4" s="195"/>
      <c r="C4" s="195"/>
      <c r="D4" s="195"/>
      <c r="E4" s="195"/>
      <c r="F4" s="195"/>
      <c r="G4" s="61"/>
    </row>
    <row r="5" spans="1:10" s="26" customFormat="1" ht="14.25" customHeight="1" thickBot="1">
      <c r="A5" s="360" t="s">
        <v>1924</v>
      </c>
      <c r="B5" s="361"/>
      <c r="C5" s="361"/>
      <c r="D5" s="364" t="s">
        <v>1925</v>
      </c>
      <c r="E5" s="364"/>
      <c r="F5" s="364"/>
      <c r="G5" s="365"/>
    </row>
    <row r="6" spans="1:10" s="26" customFormat="1" ht="14.25" customHeight="1" thickBot="1">
      <c r="A6" s="357" t="s">
        <v>1926</v>
      </c>
      <c r="B6" s="358"/>
      <c r="C6" s="358"/>
      <c r="D6" s="358"/>
      <c r="E6" s="358"/>
      <c r="F6" s="358"/>
      <c r="G6" s="359"/>
    </row>
    <row r="7" spans="1:10" s="26" customFormat="1" ht="14.25" customHeight="1" thickBot="1">
      <c r="A7" s="27"/>
      <c r="B7" s="28"/>
      <c r="C7" s="29"/>
      <c r="D7" s="29"/>
      <c r="E7" s="5"/>
      <c r="F7" s="4"/>
      <c r="G7" s="47"/>
    </row>
    <row r="8" spans="1:10" s="26" customFormat="1" ht="44.25" customHeight="1" thickBot="1">
      <c r="A8" s="30" t="s">
        <v>699</v>
      </c>
      <c r="B8" s="31" t="s">
        <v>700</v>
      </c>
      <c r="C8" s="32" t="s">
        <v>701</v>
      </c>
      <c r="D8" s="33" t="s">
        <v>702</v>
      </c>
      <c r="E8" s="34" t="s">
        <v>177</v>
      </c>
      <c r="F8" s="44" t="s">
        <v>703</v>
      </c>
      <c r="G8" s="212" t="s">
        <v>1927</v>
      </c>
      <c r="H8"/>
      <c r="I8"/>
      <c r="J8"/>
    </row>
    <row r="9" spans="1:10" s="26" customFormat="1" ht="15" customHeight="1">
      <c r="A9" s="338">
        <v>1</v>
      </c>
      <c r="B9" s="230" t="s">
        <v>761</v>
      </c>
      <c r="C9" s="15">
        <v>161420110061</v>
      </c>
      <c r="D9" s="16">
        <v>14200116009</v>
      </c>
      <c r="E9" s="36" t="s">
        <v>682</v>
      </c>
      <c r="F9" s="42">
        <v>1</v>
      </c>
      <c r="G9" s="213" t="s">
        <v>1261</v>
      </c>
      <c r="H9" s="132"/>
      <c r="I9" s="132"/>
      <c r="J9" s="132"/>
    </row>
    <row r="10" spans="1:10" s="26" customFormat="1" ht="15" customHeight="1">
      <c r="A10" s="339">
        <v>2</v>
      </c>
      <c r="B10" s="231" t="s">
        <v>718</v>
      </c>
      <c r="C10" s="20">
        <v>161420110018</v>
      </c>
      <c r="D10" s="21">
        <v>14200116052</v>
      </c>
      <c r="E10" s="37" t="s">
        <v>639</v>
      </c>
      <c r="F10" s="43">
        <v>2</v>
      </c>
      <c r="G10" s="214" t="s">
        <v>1262</v>
      </c>
      <c r="H10" s="132"/>
      <c r="I10" s="132"/>
      <c r="J10" s="133"/>
    </row>
    <row r="11" spans="1:10" s="26" customFormat="1" ht="15" customHeight="1">
      <c r="A11" s="339">
        <v>3</v>
      </c>
      <c r="B11" s="231" t="s">
        <v>762</v>
      </c>
      <c r="C11" s="20">
        <v>161420110062</v>
      </c>
      <c r="D11" s="21">
        <v>14200116008</v>
      </c>
      <c r="E11" s="37" t="s">
        <v>683</v>
      </c>
      <c r="F11" s="43">
        <v>3</v>
      </c>
      <c r="G11" s="214" t="s">
        <v>1263</v>
      </c>
      <c r="H11"/>
      <c r="I11"/>
      <c r="J11"/>
    </row>
    <row r="12" spans="1:10" s="26" customFormat="1" ht="15" customHeight="1">
      <c r="A12" s="339">
        <v>4</v>
      </c>
      <c r="B12" s="231" t="s">
        <v>736</v>
      </c>
      <c r="C12" s="20">
        <v>161420110036</v>
      </c>
      <c r="D12" s="21">
        <v>14200116034</v>
      </c>
      <c r="E12" s="37" t="s">
        <v>657</v>
      </c>
      <c r="F12" s="43">
        <v>4</v>
      </c>
      <c r="G12" s="214" t="s">
        <v>1264</v>
      </c>
      <c r="H12"/>
      <c r="I12"/>
      <c r="J12"/>
    </row>
    <row r="13" spans="1:10" s="26" customFormat="1" ht="15" customHeight="1">
      <c r="A13" s="339">
        <v>5</v>
      </c>
      <c r="B13" s="231" t="s">
        <v>753</v>
      </c>
      <c r="C13" s="20">
        <v>161420110053</v>
      </c>
      <c r="D13" s="21">
        <v>14200116017</v>
      </c>
      <c r="E13" s="37" t="s">
        <v>674</v>
      </c>
      <c r="F13" s="43">
        <v>5</v>
      </c>
      <c r="G13" s="214" t="s">
        <v>1265</v>
      </c>
      <c r="H13"/>
      <c r="I13"/>
      <c r="J13"/>
    </row>
    <row r="14" spans="1:10" s="26" customFormat="1" ht="15" customHeight="1">
      <c r="A14" s="339">
        <v>6</v>
      </c>
      <c r="B14" s="231" t="s">
        <v>705</v>
      </c>
      <c r="C14" s="20">
        <v>161420110002</v>
      </c>
      <c r="D14" s="21">
        <v>14200116068</v>
      </c>
      <c r="E14" s="37" t="s">
        <v>627</v>
      </c>
      <c r="F14" s="43">
        <v>6</v>
      </c>
      <c r="G14" s="214" t="s">
        <v>1266</v>
      </c>
      <c r="H14"/>
      <c r="I14"/>
      <c r="J14"/>
    </row>
    <row r="15" spans="1:10" s="26" customFormat="1" ht="15" customHeight="1">
      <c r="A15" s="339">
        <v>7</v>
      </c>
      <c r="B15" s="231" t="s">
        <v>732</v>
      </c>
      <c r="C15" s="20">
        <v>161420110032</v>
      </c>
      <c r="D15" s="21">
        <v>14200116038</v>
      </c>
      <c r="E15" s="37" t="s">
        <v>653</v>
      </c>
      <c r="F15" s="43">
        <v>7</v>
      </c>
      <c r="G15" s="214" t="s">
        <v>1267</v>
      </c>
      <c r="H15"/>
      <c r="I15"/>
    </row>
    <row r="16" spans="1:10" s="26" customFormat="1" ht="15" customHeight="1">
      <c r="A16" s="339">
        <v>8</v>
      </c>
      <c r="B16" s="231" t="s">
        <v>726</v>
      </c>
      <c r="C16" s="20">
        <v>161420110026</v>
      </c>
      <c r="D16" s="21">
        <v>14200116044</v>
      </c>
      <c r="E16" s="37" t="s">
        <v>647</v>
      </c>
      <c r="F16" s="43">
        <v>8</v>
      </c>
      <c r="G16" s="214" t="s">
        <v>1268</v>
      </c>
      <c r="H16"/>
      <c r="I16"/>
    </row>
    <row r="17" spans="1:10" s="26" customFormat="1" ht="15" customHeight="1">
      <c r="A17" s="339">
        <v>9</v>
      </c>
      <c r="B17" s="231" t="s">
        <v>751</v>
      </c>
      <c r="C17" s="20">
        <v>161420110051</v>
      </c>
      <c r="D17" s="21">
        <v>14200116019</v>
      </c>
      <c r="E17" s="37" t="s">
        <v>672</v>
      </c>
      <c r="F17" s="43">
        <v>9</v>
      </c>
      <c r="G17" s="214" t="s">
        <v>1269</v>
      </c>
      <c r="H17"/>
      <c r="I17"/>
    </row>
    <row r="18" spans="1:10" s="26" customFormat="1" ht="15" customHeight="1">
      <c r="A18" s="339">
        <v>10</v>
      </c>
      <c r="B18" s="231" t="s">
        <v>745</v>
      </c>
      <c r="C18" s="20">
        <v>161420110045</v>
      </c>
      <c r="D18" s="21">
        <v>14200116025</v>
      </c>
      <c r="E18" s="37" t="s">
        <v>666</v>
      </c>
      <c r="F18" s="43">
        <v>10</v>
      </c>
      <c r="G18" s="214" t="s">
        <v>1270</v>
      </c>
      <c r="H18"/>
      <c r="I18"/>
    </row>
    <row r="19" spans="1:10" s="26" customFormat="1" ht="15" customHeight="1">
      <c r="A19" s="339">
        <v>11</v>
      </c>
      <c r="B19" s="231" t="s">
        <v>760</v>
      </c>
      <c r="C19" s="20">
        <v>161420110060</v>
      </c>
      <c r="D19" s="21">
        <v>14200116010</v>
      </c>
      <c r="E19" s="37" t="s">
        <v>681</v>
      </c>
      <c r="F19" s="43">
        <v>11</v>
      </c>
      <c r="G19" s="214" t="s">
        <v>1271</v>
      </c>
      <c r="H19"/>
      <c r="I19"/>
    </row>
    <row r="20" spans="1:10" s="26" customFormat="1" ht="15" customHeight="1">
      <c r="A20" s="339">
        <v>12</v>
      </c>
      <c r="B20" s="231" t="s">
        <v>712</v>
      </c>
      <c r="C20" s="20">
        <v>161420110010</v>
      </c>
      <c r="D20" s="21">
        <v>14200116060</v>
      </c>
      <c r="E20" s="37" t="s">
        <v>634</v>
      </c>
      <c r="F20" s="43">
        <v>12</v>
      </c>
      <c r="G20" s="214" t="s">
        <v>1272</v>
      </c>
      <c r="H20"/>
      <c r="I20"/>
    </row>
    <row r="21" spans="1:10" s="26" customFormat="1" ht="15" customHeight="1">
      <c r="A21" s="339">
        <v>13</v>
      </c>
      <c r="B21" s="231" t="s">
        <v>743</v>
      </c>
      <c r="C21" s="20">
        <v>161420110043</v>
      </c>
      <c r="D21" s="21">
        <v>14200116027</v>
      </c>
      <c r="E21" s="37" t="s">
        <v>664</v>
      </c>
      <c r="F21" s="43">
        <v>13</v>
      </c>
      <c r="G21" s="214" t="s">
        <v>1273</v>
      </c>
      <c r="H21"/>
      <c r="I21"/>
    </row>
    <row r="22" spans="1:10" s="26" customFormat="1" ht="15" customHeight="1">
      <c r="A22" s="339">
        <v>14</v>
      </c>
      <c r="B22" s="231" t="s">
        <v>763</v>
      </c>
      <c r="C22" s="20">
        <v>161420110063</v>
      </c>
      <c r="D22" s="21">
        <v>14200116007</v>
      </c>
      <c r="E22" s="37" t="s">
        <v>684</v>
      </c>
      <c r="F22" s="43">
        <v>14</v>
      </c>
      <c r="G22" s="214" t="s">
        <v>1274</v>
      </c>
      <c r="H22"/>
      <c r="I22"/>
    </row>
    <row r="23" spans="1:10" s="26" customFormat="1" ht="15" customHeight="1">
      <c r="A23" s="339">
        <v>15</v>
      </c>
      <c r="B23" s="231" t="s">
        <v>755</v>
      </c>
      <c r="C23" s="20">
        <v>161420110055</v>
      </c>
      <c r="D23" s="21">
        <v>14200116015</v>
      </c>
      <c r="E23" s="37" t="s">
        <v>676</v>
      </c>
      <c r="F23" s="43">
        <v>15</v>
      </c>
      <c r="G23" s="214" t="s">
        <v>1275</v>
      </c>
      <c r="H23"/>
      <c r="I23"/>
    </row>
    <row r="24" spans="1:10" s="26" customFormat="1" ht="15" customHeight="1">
      <c r="A24" s="339">
        <v>16</v>
      </c>
      <c r="B24" s="231" t="s">
        <v>709</v>
      </c>
      <c r="C24" s="20">
        <v>161420110006</v>
      </c>
      <c r="D24" s="21">
        <v>14200116064</v>
      </c>
      <c r="E24" s="37" t="s">
        <v>631</v>
      </c>
      <c r="F24" s="43">
        <v>16</v>
      </c>
      <c r="G24" s="214" t="s">
        <v>1276</v>
      </c>
      <c r="H24"/>
      <c r="I24"/>
    </row>
    <row r="25" spans="1:10" s="26" customFormat="1" ht="15" customHeight="1">
      <c r="A25" s="339">
        <v>17</v>
      </c>
      <c r="B25" s="231" t="s">
        <v>742</v>
      </c>
      <c r="C25" s="20">
        <v>161420110042</v>
      </c>
      <c r="D25" s="21">
        <v>14200116028</v>
      </c>
      <c r="E25" s="37" t="s">
        <v>663</v>
      </c>
      <c r="F25" s="43">
        <v>18</v>
      </c>
      <c r="G25" s="214" t="s">
        <v>1277</v>
      </c>
      <c r="H25"/>
      <c r="I25"/>
    </row>
    <row r="26" spans="1:10" s="26" customFormat="1" ht="15" customHeight="1">
      <c r="A26" s="339">
        <v>18</v>
      </c>
      <c r="B26" s="231" t="s">
        <v>722</v>
      </c>
      <c r="C26" s="20">
        <v>161420110022</v>
      </c>
      <c r="D26" s="21">
        <v>14200116048</v>
      </c>
      <c r="E26" s="37" t="s">
        <v>643</v>
      </c>
      <c r="F26" s="43">
        <v>19</v>
      </c>
      <c r="G26" s="214" t="s">
        <v>1278</v>
      </c>
      <c r="H26"/>
      <c r="I26"/>
    </row>
    <row r="27" spans="1:10" s="26" customFormat="1" ht="15" customHeight="1">
      <c r="A27" s="339">
        <v>19</v>
      </c>
      <c r="B27" s="231" t="s">
        <v>717</v>
      </c>
      <c r="C27" s="20">
        <v>161420110017</v>
      </c>
      <c r="D27" s="21">
        <v>14200116053</v>
      </c>
      <c r="E27" s="37" t="s">
        <v>638</v>
      </c>
      <c r="F27" s="43">
        <v>20</v>
      </c>
      <c r="G27" s="214" t="s">
        <v>1279</v>
      </c>
      <c r="H27"/>
      <c r="I27"/>
    </row>
    <row r="28" spans="1:10" s="26" customFormat="1" ht="15" customHeight="1">
      <c r="A28" s="339">
        <v>20</v>
      </c>
      <c r="B28" s="231" t="s">
        <v>749</v>
      </c>
      <c r="C28" s="20">
        <v>161420110049</v>
      </c>
      <c r="D28" s="21">
        <v>14200116021</v>
      </c>
      <c r="E28" s="37" t="s">
        <v>670</v>
      </c>
      <c r="F28" s="43">
        <v>21</v>
      </c>
      <c r="G28" s="214" t="s">
        <v>1280</v>
      </c>
      <c r="H28"/>
      <c r="I28"/>
    </row>
    <row r="29" spans="1:10" s="26" customFormat="1" ht="15" customHeight="1">
      <c r="A29" s="339">
        <v>21</v>
      </c>
      <c r="B29" s="231" t="s">
        <v>729</v>
      </c>
      <c r="C29" s="20">
        <v>161420110029</v>
      </c>
      <c r="D29" s="21">
        <v>14200116041</v>
      </c>
      <c r="E29" s="37" t="s">
        <v>650</v>
      </c>
      <c r="F29" s="43">
        <v>22</v>
      </c>
      <c r="G29" s="214" t="s">
        <v>1281</v>
      </c>
      <c r="H29"/>
      <c r="I29"/>
    </row>
    <row r="30" spans="1:10" s="26" customFormat="1" ht="15" customHeight="1">
      <c r="A30" s="339">
        <v>22</v>
      </c>
      <c r="B30" s="231" t="s">
        <v>737</v>
      </c>
      <c r="C30" s="20">
        <v>161420110037</v>
      </c>
      <c r="D30" s="21">
        <v>14200116033</v>
      </c>
      <c r="E30" s="37" t="s">
        <v>658</v>
      </c>
      <c r="F30" s="43">
        <v>23</v>
      </c>
      <c r="G30" s="214" t="s">
        <v>1282</v>
      </c>
      <c r="H30"/>
      <c r="I30"/>
    </row>
    <row r="31" spans="1:10" s="26" customFormat="1" ht="15" customHeight="1">
      <c r="A31" s="339">
        <v>23</v>
      </c>
      <c r="B31" s="231" t="s">
        <v>750</v>
      </c>
      <c r="C31" s="20">
        <v>161420110050</v>
      </c>
      <c r="D31" s="21">
        <v>14200116020</v>
      </c>
      <c r="E31" s="37" t="s">
        <v>671</v>
      </c>
      <c r="F31" s="43">
        <v>24</v>
      </c>
      <c r="G31" s="214" t="s">
        <v>1283</v>
      </c>
      <c r="H31"/>
      <c r="I31"/>
      <c r="J31" s="2"/>
    </row>
    <row r="32" spans="1:10" s="26" customFormat="1" ht="15" customHeight="1">
      <c r="A32" s="339">
        <v>24</v>
      </c>
      <c r="B32" s="231" t="s">
        <v>746</v>
      </c>
      <c r="C32" s="20">
        <v>161420110046</v>
      </c>
      <c r="D32" s="21">
        <v>14200116024</v>
      </c>
      <c r="E32" s="37" t="s">
        <v>667</v>
      </c>
      <c r="F32" s="43">
        <v>25</v>
      </c>
      <c r="G32" s="214" t="s">
        <v>1284</v>
      </c>
      <c r="H32"/>
      <c r="I32"/>
      <c r="J32" s="2"/>
    </row>
    <row r="33" spans="1:10" s="26" customFormat="1" ht="15" customHeight="1">
      <c r="A33" s="339">
        <v>25</v>
      </c>
      <c r="B33" s="231" t="s">
        <v>758</v>
      </c>
      <c r="C33" s="20">
        <v>161420110058</v>
      </c>
      <c r="D33" s="21">
        <v>14200116012</v>
      </c>
      <c r="E33" s="37" t="s">
        <v>679</v>
      </c>
      <c r="F33" s="43">
        <v>26</v>
      </c>
      <c r="G33" s="214" t="s">
        <v>1285</v>
      </c>
      <c r="H33"/>
      <c r="I33"/>
    </row>
    <row r="34" spans="1:10" s="26" customFormat="1" ht="15" customHeight="1">
      <c r="A34" s="339">
        <v>26</v>
      </c>
      <c r="B34" s="231" t="s">
        <v>733</v>
      </c>
      <c r="C34" s="20">
        <v>161420110033</v>
      </c>
      <c r="D34" s="21">
        <v>14200116037</v>
      </c>
      <c r="E34" s="37" t="s">
        <v>654</v>
      </c>
      <c r="F34" s="43">
        <v>27</v>
      </c>
      <c r="G34" s="214" t="s">
        <v>1286</v>
      </c>
      <c r="H34"/>
      <c r="I34"/>
    </row>
    <row r="35" spans="1:10" s="26" customFormat="1" ht="15" customHeight="1">
      <c r="A35" s="339">
        <v>27</v>
      </c>
      <c r="B35" s="231" t="s">
        <v>741</v>
      </c>
      <c r="C35" s="20">
        <v>161420110041</v>
      </c>
      <c r="D35" s="21">
        <v>14200116029</v>
      </c>
      <c r="E35" s="37" t="s">
        <v>662</v>
      </c>
      <c r="F35" s="43">
        <v>28</v>
      </c>
      <c r="G35" s="214" t="s">
        <v>1287</v>
      </c>
      <c r="H35"/>
      <c r="I35"/>
    </row>
    <row r="36" spans="1:10" s="26" customFormat="1" ht="15" customHeight="1">
      <c r="A36" s="339">
        <v>28</v>
      </c>
      <c r="B36" s="231" t="s">
        <v>731</v>
      </c>
      <c r="C36" s="20">
        <v>161420110031</v>
      </c>
      <c r="D36" s="21">
        <v>14200116039</v>
      </c>
      <c r="E36" s="37" t="s">
        <v>652</v>
      </c>
      <c r="F36" s="43">
        <v>29</v>
      </c>
      <c r="G36" s="214" t="s">
        <v>1288</v>
      </c>
      <c r="H36"/>
      <c r="I36"/>
    </row>
    <row r="37" spans="1:10" s="26" customFormat="1" ht="15" customHeight="1">
      <c r="A37" s="339">
        <v>29</v>
      </c>
      <c r="B37" s="231" t="s">
        <v>747</v>
      </c>
      <c r="C37" s="20">
        <v>161420110047</v>
      </c>
      <c r="D37" s="21">
        <v>14200116023</v>
      </c>
      <c r="E37" s="37" t="s">
        <v>668</v>
      </c>
      <c r="F37" s="43">
        <v>30</v>
      </c>
      <c r="G37" s="214" t="s">
        <v>1289</v>
      </c>
      <c r="J37" s="46"/>
    </row>
    <row r="38" spans="1:10" s="26" customFormat="1" ht="15" customHeight="1">
      <c r="A38" s="339">
        <v>30</v>
      </c>
      <c r="B38" s="231" t="s">
        <v>707</v>
      </c>
      <c r="C38" s="20">
        <v>161420110004</v>
      </c>
      <c r="D38" s="21">
        <v>14200116066</v>
      </c>
      <c r="E38" s="37" t="s">
        <v>629</v>
      </c>
      <c r="F38" s="43">
        <v>32</v>
      </c>
      <c r="G38" s="214" t="s">
        <v>1290</v>
      </c>
      <c r="H38"/>
      <c r="I38"/>
    </row>
    <row r="39" spans="1:10" s="26" customFormat="1" ht="15" customHeight="1">
      <c r="A39" s="339">
        <v>31</v>
      </c>
      <c r="B39" s="231" t="s">
        <v>754</v>
      </c>
      <c r="C39" s="20">
        <v>161420110054</v>
      </c>
      <c r="D39" s="21">
        <v>14200116016</v>
      </c>
      <c r="E39" s="37" t="s">
        <v>675</v>
      </c>
      <c r="F39" s="43">
        <v>33</v>
      </c>
      <c r="G39" s="214" t="s">
        <v>1291</v>
      </c>
      <c r="H39"/>
      <c r="I39"/>
    </row>
    <row r="40" spans="1:10" s="26" customFormat="1" ht="15" customHeight="1">
      <c r="A40" s="339">
        <v>32</v>
      </c>
      <c r="B40" s="231" t="s">
        <v>704</v>
      </c>
      <c r="C40" s="20">
        <v>161420110001</v>
      </c>
      <c r="D40" s="21">
        <v>14200116069</v>
      </c>
      <c r="E40" s="37" t="s">
        <v>626</v>
      </c>
      <c r="F40" s="43">
        <v>34</v>
      </c>
      <c r="G40" s="214" t="s">
        <v>1292</v>
      </c>
      <c r="H40"/>
      <c r="I40"/>
    </row>
    <row r="41" spans="1:10" s="26" customFormat="1" ht="15" customHeight="1">
      <c r="A41" s="339">
        <v>33</v>
      </c>
      <c r="B41" s="231" t="s">
        <v>759</v>
      </c>
      <c r="C41" s="20">
        <v>161420110059</v>
      </c>
      <c r="D41" s="21">
        <v>14200116011</v>
      </c>
      <c r="E41" s="37" t="s">
        <v>680</v>
      </c>
      <c r="F41" s="43">
        <v>35</v>
      </c>
      <c r="G41" s="214" t="s">
        <v>1293</v>
      </c>
      <c r="H41"/>
      <c r="I41"/>
    </row>
    <row r="42" spans="1:10" s="26" customFormat="1" ht="15" customHeight="1">
      <c r="A42" s="339">
        <v>34</v>
      </c>
      <c r="B42" s="231" t="s">
        <v>727</v>
      </c>
      <c r="C42" s="20">
        <v>161420110027</v>
      </c>
      <c r="D42" s="21">
        <v>14200116043</v>
      </c>
      <c r="E42" s="37" t="s">
        <v>648</v>
      </c>
      <c r="F42" s="43">
        <v>36</v>
      </c>
      <c r="G42" s="214" t="s">
        <v>1294</v>
      </c>
      <c r="H42"/>
      <c r="I42"/>
    </row>
    <row r="43" spans="1:10" s="26" customFormat="1" ht="15" customHeight="1">
      <c r="A43" s="339">
        <v>35</v>
      </c>
      <c r="B43" s="231" t="s">
        <v>730</v>
      </c>
      <c r="C43" s="20">
        <v>161420110030</v>
      </c>
      <c r="D43" s="21">
        <v>14200116040</v>
      </c>
      <c r="E43" s="37" t="s">
        <v>651</v>
      </c>
      <c r="F43" s="43">
        <v>37</v>
      </c>
      <c r="G43" s="214" t="s">
        <v>1295</v>
      </c>
      <c r="H43"/>
      <c r="I43"/>
    </row>
    <row r="44" spans="1:10" s="26" customFormat="1" ht="15" customHeight="1">
      <c r="A44" s="339">
        <v>36</v>
      </c>
      <c r="B44" s="231" t="s">
        <v>719</v>
      </c>
      <c r="C44" s="20">
        <v>161420110019</v>
      </c>
      <c r="D44" s="21">
        <v>14200116051</v>
      </c>
      <c r="E44" s="37" t="s">
        <v>640</v>
      </c>
      <c r="F44" s="43">
        <v>38</v>
      </c>
      <c r="G44" s="214" t="s">
        <v>1296</v>
      </c>
      <c r="H44"/>
      <c r="I44"/>
    </row>
    <row r="45" spans="1:10" s="26" customFormat="1" ht="15" customHeight="1">
      <c r="A45" s="339">
        <v>37</v>
      </c>
      <c r="B45" s="231" t="s">
        <v>711</v>
      </c>
      <c r="C45" s="20">
        <v>161420110009</v>
      </c>
      <c r="D45" s="21">
        <v>14200116061</v>
      </c>
      <c r="E45" s="37" t="s">
        <v>633</v>
      </c>
      <c r="F45" s="43">
        <v>39</v>
      </c>
      <c r="G45" s="214" t="s">
        <v>1297</v>
      </c>
      <c r="H45"/>
      <c r="I45"/>
    </row>
    <row r="46" spans="1:10" s="26" customFormat="1" ht="15" customHeight="1">
      <c r="A46" s="339">
        <v>38</v>
      </c>
      <c r="B46" s="231" t="s">
        <v>724</v>
      </c>
      <c r="C46" s="20">
        <v>161420110024</v>
      </c>
      <c r="D46" s="21">
        <v>14200116046</v>
      </c>
      <c r="E46" s="37" t="s">
        <v>645</v>
      </c>
      <c r="F46" s="43">
        <v>40</v>
      </c>
      <c r="G46" s="214" t="s">
        <v>1298</v>
      </c>
      <c r="H46"/>
      <c r="I46"/>
    </row>
    <row r="47" spans="1:10" s="26" customFormat="1" ht="15" customHeight="1">
      <c r="A47" s="339">
        <v>39</v>
      </c>
      <c r="B47" s="231" t="s">
        <v>734</v>
      </c>
      <c r="C47" s="20">
        <v>161420110034</v>
      </c>
      <c r="D47" s="21">
        <v>14200116036</v>
      </c>
      <c r="E47" s="37" t="s">
        <v>655</v>
      </c>
      <c r="F47" s="43">
        <v>41</v>
      </c>
      <c r="G47" s="214" t="s">
        <v>1299</v>
      </c>
      <c r="H47"/>
      <c r="I47"/>
    </row>
    <row r="48" spans="1:10" s="26" customFormat="1" ht="15" customHeight="1">
      <c r="A48" s="339">
        <v>40</v>
      </c>
      <c r="B48" s="231" t="s">
        <v>738</v>
      </c>
      <c r="C48" s="20">
        <v>161420110038</v>
      </c>
      <c r="D48" s="21">
        <v>14200116032</v>
      </c>
      <c r="E48" s="37" t="s">
        <v>659</v>
      </c>
      <c r="F48" s="43">
        <v>42</v>
      </c>
      <c r="G48" s="214" t="s">
        <v>1300</v>
      </c>
      <c r="H48"/>
      <c r="I48"/>
    </row>
    <row r="49" spans="1:9" s="26" customFormat="1" ht="15" customHeight="1">
      <c r="A49" s="339">
        <v>41</v>
      </c>
      <c r="B49" s="231" t="s">
        <v>708</v>
      </c>
      <c r="C49" s="20">
        <v>161420110005</v>
      </c>
      <c r="D49" s="21">
        <v>14200116065</v>
      </c>
      <c r="E49" s="37" t="s">
        <v>630</v>
      </c>
      <c r="F49" s="43">
        <v>43</v>
      </c>
      <c r="G49" s="214" t="s">
        <v>1301</v>
      </c>
      <c r="H49"/>
      <c r="I49"/>
    </row>
    <row r="50" spans="1:9" s="26" customFormat="1" ht="15" customHeight="1">
      <c r="A50" s="339">
        <v>42</v>
      </c>
      <c r="B50" s="231" t="s">
        <v>735</v>
      </c>
      <c r="C50" s="20">
        <v>161420110035</v>
      </c>
      <c r="D50" s="21">
        <v>14200116035</v>
      </c>
      <c r="E50" s="37" t="s">
        <v>656</v>
      </c>
      <c r="F50" s="43">
        <v>44</v>
      </c>
      <c r="G50" s="214" t="s">
        <v>1302</v>
      </c>
      <c r="H50"/>
      <c r="I50"/>
    </row>
    <row r="51" spans="1:9" s="26" customFormat="1" ht="15" customHeight="1">
      <c r="A51" s="339">
        <v>43</v>
      </c>
      <c r="B51" s="231" t="s">
        <v>756</v>
      </c>
      <c r="C51" s="20">
        <v>161420110056</v>
      </c>
      <c r="D51" s="21">
        <v>14200116014</v>
      </c>
      <c r="E51" s="37" t="s">
        <v>677</v>
      </c>
      <c r="F51" s="43">
        <v>45</v>
      </c>
      <c r="G51" s="214" t="s">
        <v>1303</v>
      </c>
      <c r="H51"/>
      <c r="I51"/>
    </row>
    <row r="52" spans="1:9" s="26" customFormat="1" ht="15" customHeight="1">
      <c r="A52" s="339">
        <v>44</v>
      </c>
      <c r="B52" s="231" t="s">
        <v>739</v>
      </c>
      <c r="C52" s="20">
        <v>161420110039</v>
      </c>
      <c r="D52" s="21">
        <v>14200116031</v>
      </c>
      <c r="E52" s="37" t="s">
        <v>660</v>
      </c>
      <c r="F52" s="43">
        <v>46</v>
      </c>
      <c r="G52" s="214" t="s">
        <v>1304</v>
      </c>
      <c r="H52"/>
      <c r="I52"/>
    </row>
    <row r="53" spans="1:9" s="26" customFormat="1" ht="15" customHeight="1">
      <c r="A53" s="339">
        <v>45</v>
      </c>
      <c r="B53" s="231" t="s">
        <v>725</v>
      </c>
      <c r="C53" s="20">
        <v>161420110025</v>
      </c>
      <c r="D53" s="21">
        <v>14200116045</v>
      </c>
      <c r="E53" s="37" t="s">
        <v>646</v>
      </c>
      <c r="F53" s="43">
        <v>47</v>
      </c>
      <c r="G53" s="214" t="s">
        <v>1305</v>
      </c>
      <c r="H53"/>
      <c r="I53"/>
    </row>
    <row r="54" spans="1:9" s="26" customFormat="1" ht="15" customHeight="1">
      <c r="A54" s="339">
        <v>46</v>
      </c>
      <c r="B54" s="231" t="s">
        <v>723</v>
      </c>
      <c r="C54" s="20">
        <v>161420110023</v>
      </c>
      <c r="D54" s="21">
        <v>14200116047</v>
      </c>
      <c r="E54" s="37" t="s">
        <v>644</v>
      </c>
      <c r="F54" s="43">
        <v>48</v>
      </c>
      <c r="G54" s="214" t="s">
        <v>1306</v>
      </c>
      <c r="H54"/>
      <c r="I54"/>
    </row>
    <row r="55" spans="1:9" s="26" customFormat="1" ht="15" customHeight="1">
      <c r="A55" s="339">
        <v>47</v>
      </c>
      <c r="B55" s="231" t="s">
        <v>710</v>
      </c>
      <c r="C55" s="20">
        <v>161420110007</v>
      </c>
      <c r="D55" s="21">
        <v>14200116063</v>
      </c>
      <c r="E55" s="37" t="s">
        <v>632</v>
      </c>
      <c r="F55" s="43">
        <v>49</v>
      </c>
      <c r="G55" s="214" t="s">
        <v>1307</v>
      </c>
      <c r="H55"/>
      <c r="I55"/>
    </row>
    <row r="56" spans="1:9" s="26" customFormat="1" ht="15" customHeight="1">
      <c r="A56" s="339">
        <v>48</v>
      </c>
      <c r="B56" s="231" t="s">
        <v>752</v>
      </c>
      <c r="C56" s="20">
        <v>161420110052</v>
      </c>
      <c r="D56" s="21">
        <v>14200116018</v>
      </c>
      <c r="E56" s="37" t="s">
        <v>673</v>
      </c>
      <c r="F56" s="43">
        <v>50</v>
      </c>
      <c r="G56" s="214" t="s">
        <v>1308</v>
      </c>
      <c r="H56"/>
      <c r="I56"/>
    </row>
    <row r="57" spans="1:9" s="26" customFormat="1" ht="15" customHeight="1">
      <c r="A57" s="339">
        <v>49</v>
      </c>
      <c r="B57" s="231" t="s">
        <v>748</v>
      </c>
      <c r="C57" s="20">
        <v>161420110048</v>
      </c>
      <c r="D57" s="21">
        <v>14200116022</v>
      </c>
      <c r="E57" s="37" t="s">
        <v>669</v>
      </c>
      <c r="F57" s="43">
        <v>51</v>
      </c>
      <c r="G57" s="214" t="s">
        <v>1309</v>
      </c>
      <c r="H57"/>
      <c r="I57"/>
    </row>
    <row r="58" spans="1:9" s="26" customFormat="1" ht="15" customHeight="1">
      <c r="A58" s="339">
        <v>50</v>
      </c>
      <c r="B58" s="231" t="s">
        <v>744</v>
      </c>
      <c r="C58" s="20">
        <v>161420110044</v>
      </c>
      <c r="D58" s="21">
        <v>14200116026</v>
      </c>
      <c r="E58" s="37" t="s">
        <v>665</v>
      </c>
      <c r="F58" s="43">
        <v>52</v>
      </c>
      <c r="G58" s="214" t="s">
        <v>1310</v>
      </c>
      <c r="H58"/>
      <c r="I58"/>
    </row>
    <row r="59" spans="1:9" s="26" customFormat="1" ht="15" customHeight="1">
      <c r="A59" s="339">
        <v>51</v>
      </c>
      <c r="B59" s="231" t="s">
        <v>757</v>
      </c>
      <c r="C59" s="20">
        <v>161420110057</v>
      </c>
      <c r="D59" s="21">
        <v>14200116013</v>
      </c>
      <c r="E59" s="37" t="s">
        <v>678</v>
      </c>
      <c r="F59" s="43">
        <v>54</v>
      </c>
      <c r="G59" s="214" t="s">
        <v>1311</v>
      </c>
    </row>
    <row r="60" spans="1:9" s="26" customFormat="1" ht="15" customHeight="1">
      <c r="A60" s="339">
        <v>52</v>
      </c>
      <c r="B60" s="231" t="s">
        <v>714</v>
      </c>
      <c r="C60" s="20">
        <v>161420110013</v>
      </c>
      <c r="D60" s="21">
        <v>14200116057</v>
      </c>
      <c r="E60" s="37" t="s">
        <v>635</v>
      </c>
      <c r="F60" s="43">
        <v>55</v>
      </c>
      <c r="G60" s="214" t="s">
        <v>1312</v>
      </c>
      <c r="H60"/>
      <c r="I60"/>
    </row>
    <row r="61" spans="1:9" s="26" customFormat="1" ht="15" customHeight="1">
      <c r="A61" s="339">
        <v>53</v>
      </c>
      <c r="B61" s="231" t="s">
        <v>740</v>
      </c>
      <c r="C61" s="20">
        <v>161420110040</v>
      </c>
      <c r="D61" s="21">
        <v>14200116030</v>
      </c>
      <c r="E61" s="37" t="s">
        <v>661</v>
      </c>
      <c r="F61" s="43">
        <v>56</v>
      </c>
      <c r="G61" s="214" t="s">
        <v>1313</v>
      </c>
      <c r="H61"/>
      <c r="I61"/>
    </row>
    <row r="62" spans="1:9" s="26" customFormat="1" ht="15" customHeight="1">
      <c r="A62" s="339">
        <v>54</v>
      </c>
      <c r="B62" s="231" t="s">
        <v>706</v>
      </c>
      <c r="C62" s="20">
        <v>161420110003</v>
      </c>
      <c r="D62" s="21">
        <v>14200116067</v>
      </c>
      <c r="E62" s="37" t="s">
        <v>628</v>
      </c>
      <c r="F62" s="43">
        <v>57</v>
      </c>
      <c r="G62" s="214" t="s">
        <v>1314</v>
      </c>
      <c r="H62"/>
      <c r="I62"/>
    </row>
    <row r="63" spans="1:9" s="26" customFormat="1" ht="15" customHeight="1">
      <c r="A63" s="339">
        <v>55</v>
      </c>
      <c r="B63" s="231" t="s">
        <v>715</v>
      </c>
      <c r="C63" s="20">
        <v>161420110014</v>
      </c>
      <c r="D63" s="21">
        <v>14200116056</v>
      </c>
      <c r="E63" s="37" t="s">
        <v>636</v>
      </c>
      <c r="F63" s="43">
        <v>58</v>
      </c>
      <c r="G63" s="214" t="s">
        <v>1315</v>
      </c>
      <c r="H63"/>
      <c r="I63"/>
    </row>
    <row r="64" spans="1:9" s="26" customFormat="1" ht="15" customHeight="1">
      <c r="A64" s="339">
        <v>56</v>
      </c>
      <c r="B64" s="231" t="s">
        <v>713</v>
      </c>
      <c r="C64" s="20">
        <v>161420110011</v>
      </c>
      <c r="D64" s="21">
        <v>14200116059</v>
      </c>
      <c r="E64" s="37">
        <v>1614201059</v>
      </c>
      <c r="F64" s="43">
        <v>59</v>
      </c>
      <c r="G64" s="214" t="s">
        <v>1316</v>
      </c>
      <c r="H64"/>
      <c r="I64"/>
    </row>
    <row r="65" spans="1:9" s="26" customFormat="1" ht="15" customHeight="1">
      <c r="A65" s="339">
        <v>57</v>
      </c>
      <c r="B65" s="231" t="s">
        <v>720</v>
      </c>
      <c r="C65" s="20">
        <v>161420110020</v>
      </c>
      <c r="D65" s="21">
        <v>14200116050</v>
      </c>
      <c r="E65" s="37" t="s">
        <v>641</v>
      </c>
      <c r="F65" s="43">
        <v>60</v>
      </c>
      <c r="G65" s="214" t="s">
        <v>1317</v>
      </c>
      <c r="H65"/>
      <c r="I65"/>
    </row>
    <row r="66" spans="1:9" s="26" customFormat="1" ht="15" customHeight="1">
      <c r="A66" s="339">
        <v>58</v>
      </c>
      <c r="B66" s="231" t="s">
        <v>721</v>
      </c>
      <c r="C66" s="20">
        <v>161420110021</v>
      </c>
      <c r="D66" s="21">
        <v>14200116049</v>
      </c>
      <c r="E66" s="37" t="s">
        <v>642</v>
      </c>
      <c r="F66" s="43">
        <v>61</v>
      </c>
      <c r="G66" s="214" t="s">
        <v>1318</v>
      </c>
      <c r="H66"/>
      <c r="I66"/>
    </row>
    <row r="67" spans="1:9" s="26" customFormat="1" ht="15" customHeight="1">
      <c r="A67" s="339">
        <v>59</v>
      </c>
      <c r="B67" s="231" t="s">
        <v>728</v>
      </c>
      <c r="C67" s="20">
        <v>161420110028</v>
      </c>
      <c r="D67" s="21">
        <v>14200116042</v>
      </c>
      <c r="E67" s="37" t="s">
        <v>649</v>
      </c>
      <c r="F67" s="43">
        <v>62</v>
      </c>
      <c r="G67" s="214" t="s">
        <v>1319</v>
      </c>
      <c r="H67"/>
      <c r="I67"/>
    </row>
    <row r="68" spans="1:9" s="26" customFormat="1" ht="15" customHeight="1">
      <c r="A68" s="339">
        <v>60</v>
      </c>
      <c r="B68" s="346" t="s">
        <v>716</v>
      </c>
      <c r="C68" s="20">
        <v>161420110016</v>
      </c>
      <c r="D68" s="21">
        <v>14200116054</v>
      </c>
      <c r="E68" s="37" t="s">
        <v>637</v>
      </c>
      <c r="F68" s="43">
        <v>63</v>
      </c>
      <c r="G68" s="214" t="s">
        <v>1320</v>
      </c>
      <c r="H68"/>
      <c r="I68"/>
    </row>
    <row r="69" spans="1:9" s="26" customFormat="1" ht="15" customHeight="1">
      <c r="A69" s="339">
        <v>61</v>
      </c>
      <c r="B69" s="342" t="s">
        <v>12</v>
      </c>
      <c r="C69" s="343" t="s">
        <v>13</v>
      </c>
      <c r="D69" s="251">
        <v>14200117004</v>
      </c>
      <c r="E69" s="344" t="s">
        <v>690</v>
      </c>
      <c r="F69" s="270">
        <v>64</v>
      </c>
      <c r="G69" s="345" t="s">
        <v>1819</v>
      </c>
      <c r="H69"/>
      <c r="I69"/>
    </row>
    <row r="70" spans="1:9" s="26" customFormat="1" ht="15" customHeight="1">
      <c r="A70" s="339">
        <v>62</v>
      </c>
      <c r="B70" s="233" t="s">
        <v>16</v>
      </c>
      <c r="C70" s="166" t="s">
        <v>17</v>
      </c>
      <c r="D70" s="167">
        <v>14200117002</v>
      </c>
      <c r="E70" s="168" t="s">
        <v>692</v>
      </c>
      <c r="F70" s="137">
        <v>65</v>
      </c>
      <c r="G70" s="216" t="s">
        <v>1820</v>
      </c>
      <c r="H70" s="205" t="s">
        <v>1906</v>
      </c>
    </row>
    <row r="71" spans="1:9" s="26" customFormat="1" ht="15" customHeight="1">
      <c r="A71" s="339">
        <v>63</v>
      </c>
      <c r="B71" s="233" t="s">
        <v>10</v>
      </c>
      <c r="C71" s="166" t="s">
        <v>11</v>
      </c>
      <c r="D71" s="167">
        <v>14200117005</v>
      </c>
      <c r="E71" s="168" t="s">
        <v>689</v>
      </c>
      <c r="F71" s="137">
        <v>66</v>
      </c>
      <c r="G71" s="216" t="s">
        <v>1821</v>
      </c>
    </row>
    <row r="72" spans="1:9" s="26" customFormat="1" ht="15" customHeight="1">
      <c r="A72" s="339">
        <v>64</v>
      </c>
      <c r="B72" s="233" t="s">
        <v>18</v>
      </c>
      <c r="C72" s="166" t="s">
        <v>19</v>
      </c>
      <c r="D72" s="167">
        <v>14200117001</v>
      </c>
      <c r="E72" s="168" t="s">
        <v>693</v>
      </c>
      <c r="F72" s="137">
        <v>67</v>
      </c>
      <c r="G72" s="216" t="s">
        <v>1822</v>
      </c>
    </row>
    <row r="73" spans="1:9" s="26" customFormat="1" ht="15" customHeight="1">
      <c r="A73" s="339">
        <v>65</v>
      </c>
      <c r="B73" s="233" t="s">
        <v>6</v>
      </c>
      <c r="C73" s="166" t="s">
        <v>7</v>
      </c>
      <c r="D73" s="167">
        <v>14200117007</v>
      </c>
      <c r="E73" s="168" t="s">
        <v>687</v>
      </c>
      <c r="F73" s="137">
        <v>68</v>
      </c>
      <c r="G73" s="216" t="s">
        <v>1823</v>
      </c>
    </row>
    <row r="74" spans="1:9" s="26" customFormat="1" ht="15" customHeight="1">
      <c r="A74" s="339">
        <v>66</v>
      </c>
      <c r="B74" s="233" t="s">
        <v>14</v>
      </c>
      <c r="C74" s="166" t="s">
        <v>15</v>
      </c>
      <c r="D74" s="167">
        <v>14200117003</v>
      </c>
      <c r="E74" s="168" t="s">
        <v>691</v>
      </c>
      <c r="F74" s="137">
        <v>69</v>
      </c>
      <c r="G74" s="216" t="s">
        <v>1824</v>
      </c>
    </row>
    <row r="75" spans="1:9" s="26" customFormat="1" ht="15" customHeight="1">
      <c r="A75" s="339">
        <v>67</v>
      </c>
      <c r="B75" s="233" t="s">
        <v>8</v>
      </c>
      <c r="C75" s="166" t="s">
        <v>9</v>
      </c>
      <c r="D75" s="167">
        <v>14200117006</v>
      </c>
      <c r="E75" s="168" t="s">
        <v>688</v>
      </c>
      <c r="F75" s="137">
        <v>70</v>
      </c>
      <c r="G75" s="216" t="s">
        <v>1825</v>
      </c>
    </row>
    <row r="76" spans="1:9" ht="15" customHeight="1">
      <c r="A76" s="339">
        <v>68</v>
      </c>
      <c r="B76" s="233" t="s">
        <v>2</v>
      </c>
      <c r="C76" s="166" t="s">
        <v>3</v>
      </c>
      <c r="D76" s="167">
        <v>14200117009</v>
      </c>
      <c r="E76" s="168" t="s">
        <v>685</v>
      </c>
      <c r="F76" s="137">
        <v>71</v>
      </c>
      <c r="G76" s="216" t="s">
        <v>1826</v>
      </c>
      <c r="H76" s="205" t="s">
        <v>1906</v>
      </c>
    </row>
    <row r="77" spans="1:9" ht="15" customHeight="1" thickBot="1">
      <c r="A77" s="340">
        <v>69</v>
      </c>
      <c r="B77" s="236" t="s">
        <v>4</v>
      </c>
      <c r="C77" s="206" t="s">
        <v>5</v>
      </c>
      <c r="D77" s="207">
        <v>14200117008</v>
      </c>
      <c r="E77" s="208" t="s">
        <v>686</v>
      </c>
      <c r="F77" s="209">
        <v>72</v>
      </c>
      <c r="G77" s="217" t="s">
        <v>1827</v>
      </c>
      <c r="H77" s="205" t="s">
        <v>1906</v>
      </c>
    </row>
    <row r="78" spans="1:9">
      <c r="A78" s="38"/>
      <c r="B78" s="39"/>
      <c r="C78" s="40"/>
      <c r="D78" s="40"/>
      <c r="E78" s="41"/>
      <c r="F78" s="26"/>
    </row>
  </sheetData>
  <sortState ref="A8:F77">
    <sortCondition ref="F8:F77"/>
  </sortState>
  <mergeCells count="5">
    <mergeCell ref="A6:G6"/>
    <mergeCell ref="A5:C5"/>
    <mergeCell ref="A2:G2"/>
    <mergeCell ref="A3:G3"/>
    <mergeCell ref="D5:G5"/>
  </mergeCells>
  <printOptions horizontalCentered="1"/>
  <pageMargins left="0.16" right="0.14000000000000001" top="0.22" bottom="0.16" header="0.2" footer="0"/>
  <pageSetup paperSize="9" scale="67" orientation="portrait" verticalDpi="4294967295" r:id="rId1"/>
  <headerFooter>
    <oddFooter>&amp;L&amp;"+,Regular"&amp;10STUDENT DATABASE&amp;C&amp;"+,Regular"&amp;10 2016-2020&amp;R&amp;"+,Regular"&amp;10CDPIST-MSIT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81"/>
  <sheetViews>
    <sheetView topLeftCell="A34" zoomScale="75" zoomScaleNormal="75" workbookViewId="0">
      <selection activeCell="C32" sqref="C32"/>
    </sheetView>
  </sheetViews>
  <sheetFormatPr defaultRowHeight="12"/>
  <cols>
    <col min="1" max="1" width="9.85546875" style="5" customWidth="1"/>
    <col min="2" max="2" width="28.85546875" style="4" customWidth="1"/>
    <col min="3" max="3" width="18.85546875" style="6" customWidth="1"/>
    <col min="4" max="4" width="18.7109375" style="6" customWidth="1"/>
    <col min="5" max="5" width="12.42578125" style="4" customWidth="1"/>
    <col min="6" max="6" width="16" style="4" customWidth="1"/>
    <col min="7" max="7" width="37.28515625" style="5" customWidth="1"/>
    <col min="8" max="8" width="15" style="4" customWidth="1"/>
    <col min="9" max="9" width="13.7109375" style="4" customWidth="1"/>
    <col min="10" max="10" width="36.85546875" style="4" customWidth="1"/>
    <col min="11" max="16384" width="9.140625" style="4"/>
  </cols>
  <sheetData>
    <row r="2" spans="1:10">
      <c r="A2" s="362" t="s">
        <v>696</v>
      </c>
      <c r="B2" s="362"/>
      <c r="C2" s="362"/>
      <c r="D2" s="362"/>
      <c r="E2" s="362"/>
      <c r="F2" s="362"/>
      <c r="G2" s="362"/>
    </row>
    <row r="3" spans="1:10" ht="24.75" customHeight="1">
      <c r="A3" s="363" t="s">
        <v>697</v>
      </c>
      <c r="B3" s="363"/>
      <c r="C3" s="363"/>
      <c r="D3" s="363"/>
      <c r="E3" s="363"/>
      <c r="F3" s="363"/>
      <c r="G3" s="363"/>
    </row>
    <row r="4" spans="1:10" ht="7.5" customHeight="1" thickBot="1">
      <c r="A4" s="195"/>
      <c r="B4" s="195"/>
      <c r="C4" s="195"/>
      <c r="D4" s="195"/>
      <c r="E4" s="195"/>
      <c r="F4" s="195"/>
    </row>
    <row r="5" spans="1:10" ht="15.75" customHeight="1" thickBot="1">
      <c r="A5" s="360" t="s">
        <v>1949</v>
      </c>
      <c r="B5" s="361"/>
      <c r="C5" s="361"/>
      <c r="D5" s="364" t="s">
        <v>1951</v>
      </c>
      <c r="E5" s="364"/>
      <c r="F5" s="364"/>
      <c r="G5" s="365"/>
    </row>
    <row r="6" spans="1:10" ht="15.75" customHeight="1" thickBot="1">
      <c r="A6" s="357" t="s">
        <v>1950</v>
      </c>
      <c r="B6" s="358"/>
      <c r="C6" s="358"/>
      <c r="D6" s="358"/>
      <c r="E6" s="358"/>
      <c r="F6" s="358"/>
      <c r="G6" s="359"/>
    </row>
    <row r="7" spans="1:10" ht="15.75" customHeight="1" thickBot="1"/>
    <row r="8" spans="1:10" ht="37.5" customHeight="1" thickBot="1">
      <c r="A8" s="295" t="s">
        <v>699</v>
      </c>
      <c r="B8" s="296" t="s">
        <v>700</v>
      </c>
      <c r="C8" s="297" t="s">
        <v>701</v>
      </c>
      <c r="D8" s="298" t="s">
        <v>702</v>
      </c>
      <c r="E8" s="299" t="s">
        <v>177</v>
      </c>
      <c r="F8" s="300" t="s">
        <v>703</v>
      </c>
      <c r="G8" s="212" t="s">
        <v>1927</v>
      </c>
    </row>
    <row r="9" spans="1:10" ht="15" customHeight="1">
      <c r="A9" s="301">
        <v>1</v>
      </c>
      <c r="B9" s="14" t="s">
        <v>1175</v>
      </c>
      <c r="C9" s="302">
        <v>163101010037</v>
      </c>
      <c r="D9" s="303">
        <v>31001216027</v>
      </c>
      <c r="E9" s="304" t="s">
        <v>212</v>
      </c>
      <c r="F9" s="42">
        <f t="shared" ref="F9:F40" si="0">(E9-1614230000)</f>
        <v>1</v>
      </c>
      <c r="G9" s="317" t="s">
        <v>1641</v>
      </c>
      <c r="H9"/>
      <c r="I9"/>
      <c r="J9"/>
    </row>
    <row r="10" spans="1:10" ht="15" customHeight="1">
      <c r="A10" s="305">
        <v>2</v>
      </c>
      <c r="B10" s="19" t="s">
        <v>1176</v>
      </c>
      <c r="C10" s="306">
        <v>163101010007</v>
      </c>
      <c r="D10" s="307">
        <v>31001216057</v>
      </c>
      <c r="E10" s="308" t="s">
        <v>182</v>
      </c>
      <c r="F10" s="43">
        <f t="shared" si="0"/>
        <v>2</v>
      </c>
      <c r="G10" s="216" t="s">
        <v>1642</v>
      </c>
      <c r="H10"/>
      <c r="I10"/>
      <c r="J10"/>
    </row>
    <row r="11" spans="1:10" ht="15" customHeight="1">
      <c r="A11" s="305">
        <v>3</v>
      </c>
      <c r="B11" s="19" t="s">
        <v>1177</v>
      </c>
      <c r="C11" s="306">
        <v>163101010019</v>
      </c>
      <c r="D11" s="307">
        <v>31001216045</v>
      </c>
      <c r="E11" s="309" t="s">
        <v>194</v>
      </c>
      <c r="F11" s="43">
        <f t="shared" si="0"/>
        <v>3</v>
      </c>
      <c r="G11" s="216" t="s">
        <v>1643</v>
      </c>
      <c r="H11"/>
      <c r="I11"/>
      <c r="J11"/>
    </row>
    <row r="12" spans="1:10" ht="15" customHeight="1">
      <c r="A12" s="305">
        <v>4</v>
      </c>
      <c r="B12" s="19" t="s">
        <v>1178</v>
      </c>
      <c r="C12" s="306">
        <v>163101010003</v>
      </c>
      <c r="D12" s="307">
        <v>31001216061</v>
      </c>
      <c r="E12" s="309" t="s">
        <v>180</v>
      </c>
      <c r="F12" s="43">
        <f t="shared" si="0"/>
        <v>5</v>
      </c>
      <c r="G12" s="216" t="s">
        <v>1644</v>
      </c>
      <c r="H12"/>
      <c r="I12"/>
      <c r="J12"/>
    </row>
    <row r="13" spans="1:10" ht="15" customHeight="1">
      <c r="A13" s="305">
        <v>5</v>
      </c>
      <c r="B13" s="19" t="s">
        <v>1179</v>
      </c>
      <c r="C13" s="306">
        <v>163101010031</v>
      </c>
      <c r="D13" s="307">
        <v>31001216033</v>
      </c>
      <c r="E13" s="309" t="s">
        <v>206</v>
      </c>
      <c r="F13" s="43">
        <f t="shared" si="0"/>
        <v>6</v>
      </c>
      <c r="G13" s="216" t="s">
        <v>1645</v>
      </c>
      <c r="H13"/>
      <c r="I13"/>
      <c r="J13"/>
    </row>
    <row r="14" spans="1:10" ht="15" customHeight="1">
      <c r="A14" s="305">
        <v>6</v>
      </c>
      <c r="B14" s="19" t="s">
        <v>1180</v>
      </c>
      <c r="C14" s="306">
        <v>163101010017</v>
      </c>
      <c r="D14" s="307">
        <v>31001216047</v>
      </c>
      <c r="E14" s="309" t="s">
        <v>192</v>
      </c>
      <c r="F14" s="43">
        <f t="shared" si="0"/>
        <v>8</v>
      </c>
      <c r="G14" s="216" t="s">
        <v>1646</v>
      </c>
      <c r="H14"/>
      <c r="I14"/>
      <c r="J14"/>
    </row>
    <row r="15" spans="1:10" ht="15" customHeight="1">
      <c r="A15" s="305">
        <v>7</v>
      </c>
      <c r="B15" s="19" t="s">
        <v>1181</v>
      </c>
      <c r="C15" s="306">
        <v>163101010026</v>
      </c>
      <c r="D15" s="307">
        <v>31001216038</v>
      </c>
      <c r="E15" s="309" t="s">
        <v>201</v>
      </c>
      <c r="F15" s="43">
        <f t="shared" si="0"/>
        <v>9</v>
      </c>
      <c r="G15" s="216" t="s">
        <v>1647</v>
      </c>
      <c r="H15"/>
      <c r="I15"/>
      <c r="J15"/>
    </row>
    <row r="16" spans="1:10" ht="15" customHeight="1">
      <c r="A16" s="305">
        <v>8</v>
      </c>
      <c r="B16" s="19" t="s">
        <v>1182</v>
      </c>
      <c r="C16" s="306">
        <v>163101010022</v>
      </c>
      <c r="D16" s="307">
        <v>31001216042</v>
      </c>
      <c r="E16" s="309" t="s">
        <v>197</v>
      </c>
      <c r="F16" s="43">
        <f t="shared" si="0"/>
        <v>11</v>
      </c>
      <c r="G16" s="216" t="s">
        <v>1648</v>
      </c>
      <c r="H16"/>
      <c r="I16"/>
    </row>
    <row r="17" spans="1:9" ht="15" customHeight="1">
      <c r="A17" s="305">
        <v>9</v>
      </c>
      <c r="B17" s="19" t="s">
        <v>1183</v>
      </c>
      <c r="C17" s="306">
        <v>163101010002</v>
      </c>
      <c r="D17" s="307">
        <v>31001216062</v>
      </c>
      <c r="E17" s="309" t="s">
        <v>179</v>
      </c>
      <c r="F17" s="43">
        <f t="shared" si="0"/>
        <v>13</v>
      </c>
      <c r="G17" s="216" t="s">
        <v>1649</v>
      </c>
      <c r="H17"/>
      <c r="I17"/>
    </row>
    <row r="18" spans="1:9" ht="15" customHeight="1">
      <c r="A18" s="305">
        <v>10</v>
      </c>
      <c r="B18" s="144" t="s">
        <v>1184</v>
      </c>
      <c r="C18" s="314">
        <v>163101010004</v>
      </c>
      <c r="D18" s="315">
        <v>31001216060</v>
      </c>
      <c r="E18" s="316" t="s">
        <v>181</v>
      </c>
      <c r="F18" s="137">
        <f t="shared" si="0"/>
        <v>15</v>
      </c>
      <c r="G18" s="216" t="s">
        <v>1650</v>
      </c>
      <c r="H18" s="205" t="s">
        <v>1906</v>
      </c>
    </row>
    <row r="19" spans="1:9" ht="15" customHeight="1">
      <c r="A19" s="305">
        <v>11</v>
      </c>
      <c r="B19" s="19" t="s">
        <v>1185</v>
      </c>
      <c r="C19" s="306">
        <v>163101010009</v>
      </c>
      <c r="D19" s="307">
        <v>31001216055</v>
      </c>
      <c r="E19" s="309" t="s">
        <v>184</v>
      </c>
      <c r="F19" s="43">
        <f t="shared" si="0"/>
        <v>16</v>
      </c>
      <c r="G19" s="216" t="s">
        <v>1651</v>
      </c>
      <c r="H19"/>
      <c r="I19"/>
    </row>
    <row r="20" spans="1:9" ht="15" customHeight="1">
      <c r="A20" s="305">
        <v>12</v>
      </c>
      <c r="B20" s="19" t="s">
        <v>1186</v>
      </c>
      <c r="C20" s="306">
        <v>163101010012</v>
      </c>
      <c r="D20" s="307">
        <v>31001216052</v>
      </c>
      <c r="E20" s="309" t="s">
        <v>187</v>
      </c>
      <c r="F20" s="43">
        <f t="shared" si="0"/>
        <v>17</v>
      </c>
      <c r="G20" s="216" t="s">
        <v>1652</v>
      </c>
      <c r="H20"/>
      <c r="I20"/>
    </row>
    <row r="21" spans="1:9" ht="15" customHeight="1">
      <c r="A21" s="305">
        <v>13</v>
      </c>
      <c r="B21" s="19" t="s">
        <v>1187</v>
      </c>
      <c r="C21" s="306">
        <v>163101010014</v>
      </c>
      <c r="D21" s="307">
        <v>31001216050</v>
      </c>
      <c r="E21" s="309" t="s">
        <v>189</v>
      </c>
      <c r="F21" s="43">
        <f t="shared" si="0"/>
        <v>18</v>
      </c>
      <c r="G21" s="216" t="s">
        <v>1653</v>
      </c>
      <c r="H21"/>
      <c r="I21"/>
    </row>
    <row r="22" spans="1:9" ht="15" customHeight="1">
      <c r="A22" s="305">
        <v>14</v>
      </c>
      <c r="B22" s="19" t="s">
        <v>1188</v>
      </c>
      <c r="C22" s="306">
        <v>163101010016</v>
      </c>
      <c r="D22" s="307">
        <v>31001216048</v>
      </c>
      <c r="E22" s="309" t="s">
        <v>191</v>
      </c>
      <c r="F22" s="43">
        <f t="shared" si="0"/>
        <v>19</v>
      </c>
      <c r="G22" s="216" t="s">
        <v>1654</v>
      </c>
      <c r="H22"/>
      <c r="I22"/>
    </row>
    <row r="23" spans="1:9" ht="15" customHeight="1">
      <c r="A23" s="305">
        <v>15</v>
      </c>
      <c r="B23" s="19" t="s">
        <v>1189</v>
      </c>
      <c r="C23" s="306">
        <v>163101010025</v>
      </c>
      <c r="D23" s="307">
        <v>31001216039</v>
      </c>
      <c r="E23" s="309" t="s">
        <v>200</v>
      </c>
      <c r="F23" s="43">
        <f t="shared" si="0"/>
        <v>20</v>
      </c>
      <c r="G23" s="216" t="s">
        <v>1655</v>
      </c>
      <c r="H23"/>
      <c r="I23"/>
    </row>
    <row r="24" spans="1:9" ht="15" customHeight="1">
      <c r="A24" s="305">
        <v>16</v>
      </c>
      <c r="B24" s="19" t="s">
        <v>1190</v>
      </c>
      <c r="C24" s="306">
        <v>163101010021</v>
      </c>
      <c r="D24" s="307">
        <v>31001216043</v>
      </c>
      <c r="E24" s="309" t="s">
        <v>196</v>
      </c>
      <c r="F24" s="43">
        <f t="shared" si="0"/>
        <v>21</v>
      </c>
      <c r="G24" s="216" t="s">
        <v>1656</v>
      </c>
      <c r="H24"/>
      <c r="I24"/>
    </row>
    <row r="25" spans="1:9" ht="15" customHeight="1">
      <c r="A25" s="305">
        <v>17</v>
      </c>
      <c r="B25" s="19" t="s">
        <v>1191</v>
      </c>
      <c r="C25" s="306">
        <v>163101010063</v>
      </c>
      <c r="D25" s="307">
        <v>31001216001</v>
      </c>
      <c r="E25" s="309" t="s">
        <v>235</v>
      </c>
      <c r="F25" s="43">
        <f t="shared" si="0"/>
        <v>22</v>
      </c>
      <c r="G25" s="216" t="s">
        <v>1657</v>
      </c>
      <c r="H25"/>
      <c r="I25"/>
    </row>
    <row r="26" spans="1:9" ht="15" customHeight="1">
      <c r="A26" s="305">
        <v>18</v>
      </c>
      <c r="B26" s="19" t="s">
        <v>1192</v>
      </c>
      <c r="C26" s="306">
        <v>163101010036</v>
      </c>
      <c r="D26" s="307">
        <v>31001216028</v>
      </c>
      <c r="E26" s="309" t="s">
        <v>211</v>
      </c>
      <c r="F26" s="43">
        <f t="shared" si="0"/>
        <v>23</v>
      </c>
      <c r="G26" s="216" t="s">
        <v>1658</v>
      </c>
      <c r="H26"/>
      <c r="I26"/>
    </row>
    <row r="27" spans="1:9" ht="15" customHeight="1">
      <c r="A27" s="305">
        <v>19</v>
      </c>
      <c r="B27" s="19" t="s">
        <v>1193</v>
      </c>
      <c r="C27" s="306">
        <v>163101010032</v>
      </c>
      <c r="D27" s="307">
        <v>31001216032</v>
      </c>
      <c r="E27" s="309" t="s">
        <v>207</v>
      </c>
      <c r="F27" s="43">
        <f t="shared" si="0"/>
        <v>24</v>
      </c>
      <c r="G27" s="216" t="s">
        <v>1659</v>
      </c>
      <c r="H27"/>
      <c r="I27"/>
    </row>
    <row r="28" spans="1:9" ht="15" customHeight="1">
      <c r="A28" s="305">
        <v>20</v>
      </c>
      <c r="B28" s="19" t="s">
        <v>1194</v>
      </c>
      <c r="C28" s="306">
        <v>163101010041</v>
      </c>
      <c r="D28" s="307">
        <v>31001216023</v>
      </c>
      <c r="E28" s="309" t="s">
        <v>215</v>
      </c>
      <c r="F28" s="43">
        <f t="shared" si="0"/>
        <v>25</v>
      </c>
      <c r="G28" s="216" t="s">
        <v>1660</v>
      </c>
      <c r="H28"/>
      <c r="I28"/>
    </row>
    <row r="29" spans="1:9" ht="15" customHeight="1">
      <c r="A29" s="305">
        <v>21</v>
      </c>
      <c r="B29" s="19" t="s">
        <v>924</v>
      </c>
      <c r="C29" s="306">
        <v>163101010045</v>
      </c>
      <c r="D29" s="307">
        <v>31001216019</v>
      </c>
      <c r="E29" s="309" t="s">
        <v>218</v>
      </c>
      <c r="F29" s="43">
        <f t="shared" si="0"/>
        <v>26</v>
      </c>
      <c r="G29" s="216" t="s">
        <v>1661</v>
      </c>
      <c r="H29"/>
      <c r="I29"/>
    </row>
    <row r="30" spans="1:9" ht="15" customHeight="1">
      <c r="A30" s="305">
        <v>22</v>
      </c>
      <c r="B30" s="19" t="s">
        <v>1195</v>
      </c>
      <c r="C30" s="306">
        <v>163101010024</v>
      </c>
      <c r="D30" s="307">
        <v>31001216040</v>
      </c>
      <c r="E30" s="309" t="s">
        <v>199</v>
      </c>
      <c r="F30" s="43">
        <f t="shared" si="0"/>
        <v>27</v>
      </c>
      <c r="G30" s="216" t="s">
        <v>1662</v>
      </c>
      <c r="H30"/>
      <c r="I30"/>
    </row>
    <row r="31" spans="1:9" ht="15" customHeight="1">
      <c r="A31" s="305">
        <v>23</v>
      </c>
      <c r="B31" s="19" t="s">
        <v>1196</v>
      </c>
      <c r="C31" s="306">
        <v>163101010058</v>
      </c>
      <c r="D31" s="307">
        <v>31001216006</v>
      </c>
      <c r="E31" s="309" t="s">
        <v>231</v>
      </c>
      <c r="F31" s="43">
        <f t="shared" si="0"/>
        <v>28</v>
      </c>
      <c r="G31" s="216" t="s">
        <v>1663</v>
      </c>
      <c r="H31"/>
      <c r="I31"/>
    </row>
    <row r="32" spans="1:9" ht="15" customHeight="1">
      <c r="A32" s="305">
        <v>24</v>
      </c>
      <c r="B32" s="19" t="s">
        <v>1197</v>
      </c>
      <c r="C32" s="306">
        <v>163101010044</v>
      </c>
      <c r="D32" s="307">
        <v>31001216020</v>
      </c>
      <c r="E32" s="309" t="s">
        <v>217</v>
      </c>
      <c r="F32" s="43">
        <f t="shared" si="0"/>
        <v>29</v>
      </c>
      <c r="G32" s="216" t="s">
        <v>1664</v>
      </c>
      <c r="H32"/>
      <c r="I32"/>
    </row>
    <row r="33" spans="1:9" ht="15" customHeight="1">
      <c r="A33" s="305">
        <v>25</v>
      </c>
      <c r="B33" s="19" t="s">
        <v>1198</v>
      </c>
      <c r="C33" s="306">
        <v>163101010033</v>
      </c>
      <c r="D33" s="307">
        <v>31001216031</v>
      </c>
      <c r="E33" s="309" t="s">
        <v>208</v>
      </c>
      <c r="F33" s="43">
        <f t="shared" si="0"/>
        <v>30</v>
      </c>
      <c r="G33" s="216" t="s">
        <v>1665</v>
      </c>
      <c r="H33"/>
      <c r="I33"/>
    </row>
    <row r="34" spans="1:9" ht="15" customHeight="1">
      <c r="A34" s="305">
        <v>26</v>
      </c>
      <c r="B34" s="19" t="s">
        <v>1199</v>
      </c>
      <c r="C34" s="306">
        <v>163101010062</v>
      </c>
      <c r="D34" s="307">
        <v>31001216002</v>
      </c>
      <c r="E34" s="309" t="s">
        <v>234</v>
      </c>
      <c r="F34" s="43">
        <f t="shared" si="0"/>
        <v>31</v>
      </c>
      <c r="G34" s="216" t="s">
        <v>1666</v>
      </c>
      <c r="H34"/>
      <c r="I34"/>
    </row>
    <row r="35" spans="1:9" ht="15" customHeight="1">
      <c r="A35" s="305">
        <v>27</v>
      </c>
      <c r="B35" s="19" t="s">
        <v>1200</v>
      </c>
      <c r="C35" s="306">
        <v>163101010043</v>
      </c>
      <c r="D35" s="307">
        <v>31001216021</v>
      </c>
      <c r="E35" s="309" t="s">
        <v>216</v>
      </c>
      <c r="F35" s="43">
        <f t="shared" si="0"/>
        <v>32</v>
      </c>
      <c r="G35" s="216" t="s">
        <v>1667</v>
      </c>
      <c r="H35"/>
      <c r="I35"/>
    </row>
    <row r="36" spans="1:9" ht="15" customHeight="1">
      <c r="A36" s="305">
        <v>28</v>
      </c>
      <c r="B36" s="19" t="s">
        <v>1201</v>
      </c>
      <c r="C36" s="306">
        <v>163101010035</v>
      </c>
      <c r="D36" s="307">
        <v>31001216029</v>
      </c>
      <c r="E36" s="309" t="s">
        <v>210</v>
      </c>
      <c r="F36" s="43">
        <f t="shared" si="0"/>
        <v>33</v>
      </c>
      <c r="G36" s="216" t="s">
        <v>1668</v>
      </c>
      <c r="H36"/>
      <c r="I36"/>
    </row>
    <row r="37" spans="1:9" ht="15" customHeight="1">
      <c r="A37" s="305">
        <v>29</v>
      </c>
      <c r="B37" s="19" t="s">
        <v>1202</v>
      </c>
      <c r="C37" s="306">
        <v>163101010040</v>
      </c>
      <c r="D37" s="307">
        <v>31001216024</v>
      </c>
      <c r="E37" s="308" t="s">
        <v>214</v>
      </c>
      <c r="F37" s="43">
        <f t="shared" si="0"/>
        <v>34</v>
      </c>
      <c r="G37" s="216" t="s">
        <v>1669</v>
      </c>
      <c r="H37"/>
      <c r="I37"/>
    </row>
    <row r="38" spans="1:9" ht="15" customHeight="1">
      <c r="A38" s="305">
        <v>30</v>
      </c>
      <c r="B38" s="19" t="s">
        <v>1203</v>
      </c>
      <c r="C38" s="306">
        <v>163101010049</v>
      </c>
      <c r="D38" s="307">
        <v>31001216015</v>
      </c>
      <c r="E38" s="309" t="s">
        <v>222</v>
      </c>
      <c r="F38" s="43">
        <f t="shared" si="0"/>
        <v>35</v>
      </c>
      <c r="G38" s="216" t="s">
        <v>1670</v>
      </c>
      <c r="H38"/>
      <c r="I38"/>
    </row>
    <row r="39" spans="1:9" ht="15" customHeight="1">
      <c r="A39" s="305">
        <v>31</v>
      </c>
      <c r="B39" s="19" t="s">
        <v>1204</v>
      </c>
      <c r="C39" s="306">
        <v>163101010020</v>
      </c>
      <c r="D39" s="307">
        <v>31001216044</v>
      </c>
      <c r="E39" s="309" t="s">
        <v>195</v>
      </c>
      <c r="F39" s="43">
        <f t="shared" si="0"/>
        <v>36</v>
      </c>
      <c r="G39" s="216" t="s">
        <v>1671</v>
      </c>
      <c r="H39"/>
      <c r="I39"/>
    </row>
    <row r="40" spans="1:9" ht="15" customHeight="1">
      <c r="A40" s="305">
        <v>32</v>
      </c>
      <c r="B40" s="19" t="s">
        <v>1205</v>
      </c>
      <c r="C40" s="306">
        <v>163101010051</v>
      </c>
      <c r="D40" s="307">
        <v>31001216013</v>
      </c>
      <c r="E40" s="309" t="s">
        <v>224</v>
      </c>
      <c r="F40" s="43">
        <f t="shared" si="0"/>
        <v>37</v>
      </c>
      <c r="G40" s="216" t="s">
        <v>1672</v>
      </c>
      <c r="H40"/>
      <c r="I40"/>
    </row>
    <row r="41" spans="1:9" ht="15" customHeight="1">
      <c r="A41" s="305">
        <v>33</v>
      </c>
      <c r="B41" s="19" t="s">
        <v>1206</v>
      </c>
      <c r="C41" s="306">
        <v>163101010055</v>
      </c>
      <c r="D41" s="307">
        <v>31001216009</v>
      </c>
      <c r="E41" s="309" t="s">
        <v>228</v>
      </c>
      <c r="F41" s="43">
        <f t="shared" ref="F41:F66" si="1">(E41-1614230000)</f>
        <v>38</v>
      </c>
      <c r="G41" s="216" t="s">
        <v>1673</v>
      </c>
      <c r="H41"/>
      <c r="I41"/>
    </row>
    <row r="42" spans="1:9" ht="15" customHeight="1">
      <c r="A42" s="305">
        <v>34</v>
      </c>
      <c r="B42" s="19" t="s">
        <v>1207</v>
      </c>
      <c r="C42" s="306">
        <v>163101010050</v>
      </c>
      <c r="D42" s="307">
        <v>31001216014</v>
      </c>
      <c r="E42" s="309" t="s">
        <v>223</v>
      </c>
      <c r="F42" s="43">
        <f t="shared" si="1"/>
        <v>39</v>
      </c>
      <c r="G42" s="216" t="s">
        <v>1674</v>
      </c>
      <c r="H42"/>
      <c r="I42"/>
    </row>
    <row r="43" spans="1:9" ht="15" customHeight="1">
      <c r="A43" s="305">
        <v>35</v>
      </c>
      <c r="B43" s="19" t="s">
        <v>1208</v>
      </c>
      <c r="C43" s="306">
        <v>163101010059</v>
      </c>
      <c r="D43" s="307">
        <v>31001216005</v>
      </c>
      <c r="E43" s="309" t="s">
        <v>232</v>
      </c>
      <c r="F43" s="43">
        <f t="shared" si="1"/>
        <v>40</v>
      </c>
      <c r="G43" s="216" t="s">
        <v>1675</v>
      </c>
      <c r="H43"/>
      <c r="I43"/>
    </row>
    <row r="44" spans="1:9" ht="15" customHeight="1">
      <c r="A44" s="305">
        <v>36</v>
      </c>
      <c r="B44" s="19" t="s">
        <v>1209</v>
      </c>
      <c r="C44" s="306">
        <v>163101010018</v>
      </c>
      <c r="D44" s="307">
        <v>31001216046</v>
      </c>
      <c r="E44" s="308" t="s">
        <v>193</v>
      </c>
      <c r="F44" s="43">
        <f t="shared" si="1"/>
        <v>41</v>
      </c>
      <c r="G44" s="216" t="s">
        <v>1676</v>
      </c>
      <c r="H44"/>
      <c r="I44"/>
    </row>
    <row r="45" spans="1:9" ht="15" customHeight="1">
      <c r="A45" s="305">
        <v>37</v>
      </c>
      <c r="B45" s="19" t="s">
        <v>1210</v>
      </c>
      <c r="C45" s="306">
        <v>163101010047</v>
      </c>
      <c r="D45" s="307">
        <v>31001216017</v>
      </c>
      <c r="E45" s="309" t="s">
        <v>220</v>
      </c>
      <c r="F45" s="43">
        <f t="shared" si="1"/>
        <v>42</v>
      </c>
      <c r="G45" s="216" t="s">
        <v>1677</v>
      </c>
      <c r="H45"/>
      <c r="I45"/>
    </row>
    <row r="46" spans="1:9" ht="15" customHeight="1">
      <c r="A46" s="305">
        <v>38</v>
      </c>
      <c r="B46" s="19" t="s">
        <v>1211</v>
      </c>
      <c r="C46" s="306">
        <v>163101010030</v>
      </c>
      <c r="D46" s="307">
        <v>31001216034</v>
      </c>
      <c r="E46" s="309" t="s">
        <v>205</v>
      </c>
      <c r="F46" s="43">
        <f t="shared" si="1"/>
        <v>43</v>
      </c>
      <c r="G46" s="216" t="s">
        <v>1678</v>
      </c>
      <c r="H46"/>
      <c r="I46"/>
    </row>
    <row r="47" spans="1:9" ht="15" customHeight="1">
      <c r="A47" s="305">
        <v>39</v>
      </c>
      <c r="B47" s="19" t="s">
        <v>1212</v>
      </c>
      <c r="C47" s="306">
        <v>163101010053</v>
      </c>
      <c r="D47" s="307">
        <v>31001216011</v>
      </c>
      <c r="E47" s="309" t="s">
        <v>226</v>
      </c>
      <c r="F47" s="43">
        <f t="shared" si="1"/>
        <v>44</v>
      </c>
      <c r="G47" s="216" t="s">
        <v>1679</v>
      </c>
      <c r="H47"/>
      <c r="I47"/>
    </row>
    <row r="48" spans="1:9" ht="15" customHeight="1">
      <c r="A48" s="305">
        <v>40</v>
      </c>
      <c r="B48" s="19" t="s">
        <v>1213</v>
      </c>
      <c r="C48" s="306">
        <v>163101010028</v>
      </c>
      <c r="D48" s="307">
        <v>31001216036</v>
      </c>
      <c r="E48" s="309" t="s">
        <v>203</v>
      </c>
      <c r="F48" s="43">
        <f t="shared" si="1"/>
        <v>45</v>
      </c>
      <c r="G48" s="216" t="s">
        <v>1680</v>
      </c>
      <c r="H48"/>
      <c r="I48"/>
    </row>
    <row r="49" spans="1:9" ht="15" customHeight="1">
      <c r="A49" s="305">
        <v>41</v>
      </c>
      <c r="B49" s="19" t="s">
        <v>1214</v>
      </c>
      <c r="C49" s="306">
        <v>163101010054</v>
      </c>
      <c r="D49" s="307">
        <v>31001216010</v>
      </c>
      <c r="E49" s="309" t="s">
        <v>227</v>
      </c>
      <c r="F49" s="43">
        <f t="shared" si="1"/>
        <v>46</v>
      </c>
      <c r="G49" s="216" t="s">
        <v>1673</v>
      </c>
      <c r="H49"/>
      <c r="I49"/>
    </row>
    <row r="50" spans="1:9" ht="15" customHeight="1">
      <c r="A50" s="305">
        <v>42</v>
      </c>
      <c r="B50" s="19" t="s">
        <v>1215</v>
      </c>
      <c r="C50" s="306">
        <v>163101010027</v>
      </c>
      <c r="D50" s="307">
        <v>31001216037</v>
      </c>
      <c r="E50" s="309" t="s">
        <v>202</v>
      </c>
      <c r="F50" s="43">
        <f t="shared" si="1"/>
        <v>47</v>
      </c>
      <c r="G50" s="216" t="s">
        <v>1681</v>
      </c>
      <c r="H50"/>
      <c r="I50"/>
    </row>
    <row r="51" spans="1:9" ht="15" customHeight="1">
      <c r="A51" s="305">
        <v>43</v>
      </c>
      <c r="B51" s="19" t="s">
        <v>1216</v>
      </c>
      <c r="C51" s="306">
        <v>163101010060</v>
      </c>
      <c r="D51" s="307">
        <v>31001216004</v>
      </c>
      <c r="E51" s="309" t="s">
        <v>233</v>
      </c>
      <c r="F51" s="43">
        <f t="shared" si="1"/>
        <v>48</v>
      </c>
      <c r="G51" s="216" t="s">
        <v>1682</v>
      </c>
      <c r="H51"/>
      <c r="I51"/>
    </row>
    <row r="52" spans="1:9" ht="15" customHeight="1">
      <c r="A52" s="305">
        <v>44</v>
      </c>
      <c r="B52" s="19" t="s">
        <v>1217</v>
      </c>
      <c r="C52" s="306">
        <v>163101010029</v>
      </c>
      <c r="D52" s="307">
        <v>31001216035</v>
      </c>
      <c r="E52" s="309" t="s">
        <v>204</v>
      </c>
      <c r="F52" s="43">
        <f t="shared" si="1"/>
        <v>50</v>
      </c>
      <c r="G52" s="216" t="s">
        <v>1683</v>
      </c>
      <c r="H52"/>
      <c r="I52"/>
    </row>
    <row r="53" spans="1:9" ht="15" customHeight="1">
      <c r="A53" s="305">
        <v>45</v>
      </c>
      <c r="B53" s="19" t="s">
        <v>1218</v>
      </c>
      <c r="C53" s="306">
        <v>163101010056</v>
      </c>
      <c r="D53" s="307">
        <v>31001216008</v>
      </c>
      <c r="E53" s="308" t="s">
        <v>229</v>
      </c>
      <c r="F53" s="43">
        <f t="shared" si="1"/>
        <v>52</v>
      </c>
      <c r="G53" s="216" t="s">
        <v>1684</v>
      </c>
      <c r="H53"/>
      <c r="I53"/>
    </row>
    <row r="54" spans="1:9" ht="15" customHeight="1">
      <c r="A54" s="305">
        <v>46</v>
      </c>
      <c r="B54" s="19" t="s">
        <v>1219</v>
      </c>
      <c r="C54" s="306">
        <v>163101010048</v>
      </c>
      <c r="D54" s="307">
        <v>31001216016</v>
      </c>
      <c r="E54" s="309" t="s">
        <v>221</v>
      </c>
      <c r="F54" s="43">
        <f t="shared" si="1"/>
        <v>53</v>
      </c>
      <c r="G54" s="216" t="s">
        <v>1685</v>
      </c>
      <c r="H54"/>
      <c r="I54"/>
    </row>
    <row r="55" spans="1:9" ht="15" customHeight="1">
      <c r="A55" s="305">
        <v>47</v>
      </c>
      <c r="B55" s="144" t="s">
        <v>1220</v>
      </c>
      <c r="C55" s="314">
        <v>163101010038</v>
      </c>
      <c r="D55" s="315">
        <v>31001216026</v>
      </c>
      <c r="E55" s="167" t="s">
        <v>213</v>
      </c>
      <c r="F55" s="137">
        <f t="shared" si="1"/>
        <v>56</v>
      </c>
      <c r="G55" s="216" t="s">
        <v>1686</v>
      </c>
      <c r="H55" s="205" t="s">
        <v>1906</v>
      </c>
      <c r="I55"/>
    </row>
    <row r="56" spans="1:9" ht="15" customHeight="1">
      <c r="A56" s="305">
        <v>48</v>
      </c>
      <c r="B56" s="19" t="s">
        <v>1221</v>
      </c>
      <c r="C56" s="306">
        <v>163101010013</v>
      </c>
      <c r="D56" s="307">
        <v>31001216051</v>
      </c>
      <c r="E56" s="309" t="s">
        <v>188</v>
      </c>
      <c r="F56" s="43">
        <f t="shared" si="1"/>
        <v>57</v>
      </c>
      <c r="G56" s="216" t="s">
        <v>1687</v>
      </c>
    </row>
    <row r="57" spans="1:9" ht="15" customHeight="1">
      <c r="A57" s="305">
        <v>49</v>
      </c>
      <c r="B57" s="19" t="s">
        <v>1222</v>
      </c>
      <c r="C57" s="306">
        <v>163101010046</v>
      </c>
      <c r="D57" s="307">
        <v>31001216018</v>
      </c>
      <c r="E57" s="309" t="s">
        <v>219</v>
      </c>
      <c r="F57" s="43">
        <f t="shared" si="1"/>
        <v>58</v>
      </c>
      <c r="G57" s="216" t="s">
        <v>1688</v>
      </c>
      <c r="H57"/>
      <c r="I57"/>
    </row>
    <row r="58" spans="1:9" ht="15" customHeight="1">
      <c r="A58" s="305">
        <v>50</v>
      </c>
      <c r="B58" s="19" t="s">
        <v>1223</v>
      </c>
      <c r="C58" s="306">
        <v>163101010001</v>
      </c>
      <c r="D58" s="307">
        <v>31001216063</v>
      </c>
      <c r="E58" s="309" t="s">
        <v>178</v>
      </c>
      <c r="F58" s="43">
        <f t="shared" si="1"/>
        <v>59</v>
      </c>
      <c r="G58" s="216" t="s">
        <v>1689</v>
      </c>
      <c r="H58"/>
      <c r="I58"/>
    </row>
    <row r="59" spans="1:9" ht="15" customHeight="1">
      <c r="A59" s="305">
        <v>51</v>
      </c>
      <c r="B59" s="19" t="s">
        <v>1224</v>
      </c>
      <c r="C59" s="306">
        <v>163101010023</v>
      </c>
      <c r="D59" s="307">
        <v>31001216041</v>
      </c>
      <c r="E59" s="309" t="s">
        <v>198</v>
      </c>
      <c r="F59" s="43">
        <f t="shared" si="1"/>
        <v>60</v>
      </c>
      <c r="G59" s="216" t="s">
        <v>1690</v>
      </c>
      <c r="H59"/>
      <c r="I59"/>
    </row>
    <row r="60" spans="1:9" ht="15" customHeight="1">
      <c r="A60" s="305">
        <v>52</v>
      </c>
      <c r="B60" s="19" t="s">
        <v>1225</v>
      </c>
      <c r="C60" s="306">
        <v>163101010052</v>
      </c>
      <c r="D60" s="307">
        <v>31001216012</v>
      </c>
      <c r="E60" s="309" t="s">
        <v>225</v>
      </c>
      <c r="F60" s="43">
        <f t="shared" si="1"/>
        <v>62</v>
      </c>
      <c r="G60" s="216" t="s">
        <v>1691</v>
      </c>
      <c r="H60"/>
      <c r="I60"/>
    </row>
    <row r="61" spans="1:9" ht="15" customHeight="1">
      <c r="A61" s="305">
        <v>53</v>
      </c>
      <c r="B61" s="19" t="s">
        <v>1226</v>
      </c>
      <c r="C61" s="306">
        <v>163101010011</v>
      </c>
      <c r="D61" s="307">
        <v>31001216053</v>
      </c>
      <c r="E61" s="309" t="s">
        <v>186</v>
      </c>
      <c r="F61" s="43">
        <f t="shared" si="1"/>
        <v>63</v>
      </c>
      <c r="G61" s="216" t="s">
        <v>1692</v>
      </c>
      <c r="H61"/>
      <c r="I61"/>
    </row>
    <row r="62" spans="1:9" ht="15" customHeight="1">
      <c r="A62" s="305">
        <v>54</v>
      </c>
      <c r="B62" s="19" t="s">
        <v>1227</v>
      </c>
      <c r="C62" s="306">
        <v>163101010008</v>
      </c>
      <c r="D62" s="307">
        <v>31001216056</v>
      </c>
      <c r="E62" s="309" t="s">
        <v>183</v>
      </c>
      <c r="F62" s="43">
        <f t="shared" si="1"/>
        <v>65</v>
      </c>
      <c r="G62" s="216" t="s">
        <v>1693</v>
      </c>
      <c r="H62"/>
      <c r="I62"/>
    </row>
    <row r="63" spans="1:9" ht="15" customHeight="1">
      <c r="A63" s="305">
        <v>55</v>
      </c>
      <c r="B63" s="19" t="s">
        <v>1228</v>
      </c>
      <c r="C63" s="306">
        <v>163101010015</v>
      </c>
      <c r="D63" s="307">
        <v>31001216049</v>
      </c>
      <c r="E63" s="309" t="s">
        <v>190</v>
      </c>
      <c r="F63" s="43">
        <f t="shared" si="1"/>
        <v>66</v>
      </c>
      <c r="G63" s="216" t="s">
        <v>1694</v>
      </c>
      <c r="H63"/>
      <c r="I63"/>
    </row>
    <row r="64" spans="1:9" ht="15" customHeight="1">
      <c r="A64" s="305">
        <v>56</v>
      </c>
      <c r="B64" s="19" t="s">
        <v>1229</v>
      </c>
      <c r="C64" s="306">
        <v>163101010034</v>
      </c>
      <c r="D64" s="307">
        <v>31001216030</v>
      </c>
      <c r="E64" s="309" t="s">
        <v>209</v>
      </c>
      <c r="F64" s="43">
        <f t="shared" si="1"/>
        <v>67</v>
      </c>
      <c r="G64" s="216" t="s">
        <v>1695</v>
      </c>
    </row>
    <row r="65" spans="1:9" ht="15" customHeight="1">
      <c r="A65" s="305">
        <v>57</v>
      </c>
      <c r="B65" s="19" t="s">
        <v>1230</v>
      </c>
      <c r="C65" s="306">
        <v>163101010010</v>
      </c>
      <c r="D65" s="307">
        <v>31001216054</v>
      </c>
      <c r="E65" s="309" t="s">
        <v>185</v>
      </c>
      <c r="F65" s="43">
        <f t="shared" si="1"/>
        <v>68</v>
      </c>
      <c r="G65" s="216" t="s">
        <v>1696</v>
      </c>
      <c r="H65"/>
      <c r="I65"/>
    </row>
    <row r="66" spans="1:9" ht="15" customHeight="1" thickBot="1">
      <c r="A66" s="310">
        <v>58</v>
      </c>
      <c r="B66" s="25" t="s">
        <v>1231</v>
      </c>
      <c r="C66" s="311">
        <v>163101010057</v>
      </c>
      <c r="D66" s="312">
        <v>31001216007</v>
      </c>
      <c r="E66" s="313" t="s">
        <v>230</v>
      </c>
      <c r="F66" s="294">
        <f t="shared" si="1"/>
        <v>70</v>
      </c>
      <c r="G66" s="217" t="s">
        <v>1697</v>
      </c>
      <c r="H66"/>
      <c r="I66"/>
    </row>
    <row r="67" spans="1:9">
      <c r="A67" s="318"/>
      <c r="B67" s="319"/>
      <c r="C67" s="320"/>
      <c r="D67" s="320"/>
      <c r="E67" s="321"/>
      <c r="F67" s="322"/>
      <c r="G67" s="323"/>
    </row>
    <row r="68" spans="1:9" ht="15">
      <c r="A68" s="318"/>
      <c r="B68" s="319"/>
      <c r="C68" s="320"/>
      <c r="D68" s="320"/>
      <c r="E68" s="321"/>
      <c r="F68" s="322"/>
      <c r="G68" s="323"/>
      <c r="H68"/>
      <c r="I68"/>
    </row>
    <row r="69" spans="1:9" ht="18" customHeight="1">
      <c r="H69"/>
      <c r="I69"/>
    </row>
    <row r="70" spans="1:9" ht="15.75" customHeight="1">
      <c r="H70"/>
      <c r="I70"/>
    </row>
    <row r="71" spans="1:9" ht="15.75" customHeight="1">
      <c r="H71"/>
      <c r="I71"/>
    </row>
    <row r="72" spans="1:9" ht="15.75" customHeight="1"/>
    <row r="73" spans="1:9" ht="15">
      <c r="A73" s="38"/>
      <c r="B73" s="39"/>
      <c r="C73" s="118"/>
      <c r="D73" s="118"/>
      <c r="E73" s="119"/>
      <c r="H73"/>
      <c r="I73"/>
    </row>
    <row r="81" ht="15" customHeight="1"/>
  </sheetData>
  <sortState ref="A8:F65">
    <sortCondition ref="F8:F65"/>
  </sortState>
  <mergeCells count="5">
    <mergeCell ref="A6:G6"/>
    <mergeCell ref="A5:C5"/>
    <mergeCell ref="A2:G2"/>
    <mergeCell ref="A3:G3"/>
    <mergeCell ref="D5:G5"/>
  </mergeCells>
  <hyperlinks>
    <hyperlink ref="G9" r:id="rId1"/>
  </hyperlinks>
  <printOptions horizontalCentered="1"/>
  <pageMargins left="0.18" right="0.16" top="0.2" bottom="0.32" header="0.05" footer="0"/>
  <pageSetup paperSize="9" scale="70" orientation="portrait" r:id="rId2"/>
  <headerFooter>
    <oddFooter>&amp;L&amp;"+,Regular"&amp;10STUDENT DATABASE&amp;C&amp;"+,Regular"&amp;10 2016-2019&amp;R&amp;"+,Regular"&amp;10CDPIST-MSIT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40"/>
  <sheetViews>
    <sheetView topLeftCell="A8" zoomScale="75" zoomScaleNormal="75" workbookViewId="0">
      <selection activeCell="H18" sqref="H18"/>
    </sheetView>
  </sheetViews>
  <sheetFormatPr defaultRowHeight="12"/>
  <cols>
    <col min="1" max="1" width="10.28515625" style="5" customWidth="1"/>
    <col min="2" max="2" width="32.7109375" style="4" customWidth="1"/>
    <col min="3" max="3" width="24.5703125" style="6" customWidth="1"/>
    <col min="4" max="4" width="23.28515625" style="6" customWidth="1"/>
    <col min="5" max="5" width="15.42578125" style="4" customWidth="1"/>
    <col min="6" max="6" width="19.5703125" style="4" customWidth="1"/>
    <col min="7" max="7" width="40.7109375" style="4" customWidth="1"/>
    <col min="8" max="8" width="18.28515625" style="4" customWidth="1"/>
    <col min="9" max="9" width="13.42578125" style="4" customWidth="1"/>
    <col min="10" max="10" width="32.7109375" style="4" customWidth="1"/>
    <col min="11" max="16384" width="9.140625" style="4"/>
  </cols>
  <sheetData>
    <row r="2" spans="1:10">
      <c r="A2" s="362" t="s">
        <v>696</v>
      </c>
      <c r="B2" s="362"/>
      <c r="C2" s="362"/>
      <c r="D2" s="362"/>
      <c r="E2" s="362"/>
      <c r="F2" s="362"/>
      <c r="G2" s="362"/>
    </row>
    <row r="3" spans="1:10" ht="24.75" customHeight="1">
      <c r="A3" s="363" t="s">
        <v>697</v>
      </c>
      <c r="B3" s="363"/>
      <c r="C3" s="363"/>
      <c r="D3" s="363"/>
      <c r="E3" s="363"/>
      <c r="F3" s="363"/>
      <c r="G3" s="363"/>
    </row>
    <row r="4" spans="1:10" ht="12.75" thickBot="1">
      <c r="A4" s="363" t="s">
        <v>698</v>
      </c>
      <c r="B4" s="363"/>
      <c r="C4" s="363"/>
      <c r="D4" s="363"/>
      <c r="E4" s="363"/>
      <c r="F4" s="363"/>
    </row>
    <row r="5" spans="1:10" ht="18.75" customHeight="1" thickBot="1">
      <c r="A5" s="360" t="s">
        <v>1952</v>
      </c>
      <c r="B5" s="361"/>
      <c r="C5" s="361"/>
      <c r="D5" s="364" t="s">
        <v>1954</v>
      </c>
      <c r="E5" s="364"/>
      <c r="F5" s="364"/>
      <c r="G5" s="365"/>
    </row>
    <row r="6" spans="1:10" ht="18.75" customHeight="1" thickBot="1">
      <c r="A6" s="357" t="s">
        <v>1953</v>
      </c>
      <c r="B6" s="358"/>
      <c r="C6" s="358"/>
      <c r="D6" s="358"/>
      <c r="E6" s="358"/>
      <c r="F6" s="358"/>
      <c r="G6" s="359"/>
    </row>
    <row r="7" spans="1:10" ht="14.25" customHeight="1" thickBot="1"/>
    <row r="8" spans="1:10" ht="36.75" customHeight="1" thickBot="1">
      <c r="A8" s="7" t="s">
        <v>699</v>
      </c>
      <c r="B8" s="8" t="s">
        <v>700</v>
      </c>
      <c r="C8" s="9" t="s">
        <v>701</v>
      </c>
      <c r="D8" s="10" t="s">
        <v>702</v>
      </c>
      <c r="E8" s="11" t="s">
        <v>177</v>
      </c>
      <c r="F8" s="103" t="s">
        <v>703</v>
      </c>
      <c r="G8" s="212" t="s">
        <v>1927</v>
      </c>
    </row>
    <row r="9" spans="1:10" ht="15" customHeight="1">
      <c r="A9" s="13">
        <v>1</v>
      </c>
      <c r="B9" s="14" t="s">
        <v>1233</v>
      </c>
      <c r="C9" s="15">
        <v>163102010010</v>
      </c>
      <c r="D9" s="16">
        <v>31005016025</v>
      </c>
      <c r="E9" s="17">
        <v>1614231002</v>
      </c>
      <c r="F9" s="89">
        <f t="shared" ref="F9:F35" si="0">(E9-1614231000)</f>
        <v>2</v>
      </c>
      <c r="G9" s="215" t="s">
        <v>1614</v>
      </c>
      <c r="H9"/>
      <c r="I9"/>
      <c r="J9"/>
    </row>
    <row r="10" spans="1:10" ht="15" customHeight="1">
      <c r="A10" s="18">
        <v>2</v>
      </c>
      <c r="B10" s="19" t="s">
        <v>1234</v>
      </c>
      <c r="C10" s="20">
        <v>163102010008</v>
      </c>
      <c r="D10" s="21">
        <v>31005016027</v>
      </c>
      <c r="E10" s="22">
        <v>1614231003</v>
      </c>
      <c r="F10" s="90">
        <f t="shared" si="0"/>
        <v>3</v>
      </c>
      <c r="G10" s="216" t="s">
        <v>1615</v>
      </c>
      <c r="H10"/>
      <c r="I10"/>
      <c r="J10"/>
    </row>
    <row r="11" spans="1:10" ht="15" customHeight="1">
      <c r="A11" s="18">
        <v>3</v>
      </c>
      <c r="B11" s="19" t="s">
        <v>1235</v>
      </c>
      <c r="C11" s="20">
        <v>163102010020</v>
      </c>
      <c r="D11" s="21">
        <v>31005016015</v>
      </c>
      <c r="E11" s="23">
        <v>1614231004</v>
      </c>
      <c r="F11" s="90">
        <f t="shared" si="0"/>
        <v>4</v>
      </c>
      <c r="G11" s="216" t="s">
        <v>1616</v>
      </c>
      <c r="H11"/>
      <c r="I11"/>
      <c r="J11"/>
    </row>
    <row r="12" spans="1:10" ht="15" customHeight="1">
      <c r="A12" s="18">
        <v>4</v>
      </c>
      <c r="B12" s="19" t="s">
        <v>1236</v>
      </c>
      <c r="C12" s="20">
        <v>163102010005</v>
      </c>
      <c r="D12" s="21">
        <v>31005016030</v>
      </c>
      <c r="E12" s="22">
        <v>1614231005</v>
      </c>
      <c r="F12" s="90">
        <f t="shared" si="0"/>
        <v>5</v>
      </c>
      <c r="G12" s="216" t="s">
        <v>1617</v>
      </c>
      <c r="H12"/>
      <c r="I12"/>
      <c r="J12"/>
    </row>
    <row r="13" spans="1:10" ht="15" customHeight="1">
      <c r="A13" s="18">
        <v>5</v>
      </c>
      <c r="B13" s="19" t="s">
        <v>1237</v>
      </c>
      <c r="C13" s="20">
        <v>163102010031</v>
      </c>
      <c r="D13" s="21">
        <v>31005016004</v>
      </c>
      <c r="E13" s="22">
        <v>1614231006</v>
      </c>
      <c r="F13" s="90">
        <f t="shared" si="0"/>
        <v>6</v>
      </c>
      <c r="G13" s="216" t="s">
        <v>1618</v>
      </c>
      <c r="H13"/>
      <c r="I13"/>
      <c r="J13"/>
    </row>
    <row r="14" spans="1:10" ht="15" customHeight="1">
      <c r="A14" s="18">
        <v>6</v>
      </c>
      <c r="B14" s="19" t="s">
        <v>1238</v>
      </c>
      <c r="C14" s="20">
        <v>163102010022</v>
      </c>
      <c r="D14" s="21">
        <v>31005016013</v>
      </c>
      <c r="E14" s="22">
        <v>1614231007</v>
      </c>
      <c r="F14" s="90">
        <f t="shared" si="0"/>
        <v>7</v>
      </c>
      <c r="G14" s="216" t="s">
        <v>1619</v>
      </c>
      <c r="H14"/>
      <c r="I14"/>
      <c r="J14"/>
    </row>
    <row r="15" spans="1:10" ht="15" customHeight="1">
      <c r="A15" s="18">
        <v>7</v>
      </c>
      <c r="B15" s="19" t="s">
        <v>1239</v>
      </c>
      <c r="C15" s="20">
        <v>163102010016</v>
      </c>
      <c r="D15" s="21">
        <v>31005016019</v>
      </c>
      <c r="E15" s="22">
        <v>1614231008</v>
      </c>
      <c r="F15" s="90">
        <f t="shared" si="0"/>
        <v>8</v>
      </c>
      <c r="G15" s="216" t="s">
        <v>1620</v>
      </c>
      <c r="H15"/>
      <c r="I15"/>
    </row>
    <row r="16" spans="1:10" ht="15" customHeight="1">
      <c r="A16" s="18">
        <v>8</v>
      </c>
      <c r="B16" s="19" t="s">
        <v>1240</v>
      </c>
      <c r="C16" s="20">
        <v>163102010017</v>
      </c>
      <c r="D16" s="21">
        <v>31005016018</v>
      </c>
      <c r="E16" s="22">
        <v>1614231010</v>
      </c>
      <c r="F16" s="90">
        <f t="shared" si="0"/>
        <v>10</v>
      </c>
      <c r="G16" s="216" t="s">
        <v>1621</v>
      </c>
      <c r="H16"/>
      <c r="I16"/>
    </row>
    <row r="17" spans="1:10" ht="15" customHeight="1">
      <c r="A17" s="18">
        <v>9</v>
      </c>
      <c r="B17" s="19" t="s">
        <v>1241</v>
      </c>
      <c r="C17" s="20">
        <v>163102010025</v>
      </c>
      <c r="D17" s="21">
        <v>31005016010</v>
      </c>
      <c r="E17" s="22">
        <v>1614231011</v>
      </c>
      <c r="F17" s="90">
        <f t="shared" si="0"/>
        <v>11</v>
      </c>
      <c r="G17" s="216" t="s">
        <v>1622</v>
      </c>
    </row>
    <row r="18" spans="1:10" ht="15" customHeight="1">
      <c r="A18" s="18">
        <v>10</v>
      </c>
      <c r="B18" s="19" t="s">
        <v>1242</v>
      </c>
      <c r="C18" s="20">
        <v>163102010015</v>
      </c>
      <c r="D18" s="21">
        <v>31005016020</v>
      </c>
      <c r="E18" s="22">
        <v>1614231012</v>
      </c>
      <c r="F18" s="90">
        <f t="shared" si="0"/>
        <v>12</v>
      </c>
      <c r="G18" s="216" t="s">
        <v>1623</v>
      </c>
      <c r="H18"/>
      <c r="I18"/>
      <c r="J18"/>
    </row>
    <row r="19" spans="1:10" ht="15" customHeight="1">
      <c r="A19" s="18">
        <v>11</v>
      </c>
      <c r="B19" s="19" t="s">
        <v>1243</v>
      </c>
      <c r="C19" s="20">
        <v>163102010013</v>
      </c>
      <c r="D19" s="21">
        <v>31005016022</v>
      </c>
      <c r="E19" s="22">
        <v>1614231013</v>
      </c>
      <c r="F19" s="90">
        <f t="shared" si="0"/>
        <v>13</v>
      </c>
      <c r="G19" s="216" t="s">
        <v>1624</v>
      </c>
      <c r="H19"/>
      <c r="I19"/>
      <c r="J19"/>
    </row>
    <row r="20" spans="1:10" ht="15" customHeight="1">
      <c r="A20" s="18">
        <v>12</v>
      </c>
      <c r="B20" s="19" t="s">
        <v>1244</v>
      </c>
      <c r="C20" s="20">
        <v>163102010023</v>
      </c>
      <c r="D20" s="21">
        <v>31005016012</v>
      </c>
      <c r="E20" s="22">
        <v>1614231014</v>
      </c>
      <c r="F20" s="90">
        <f t="shared" si="0"/>
        <v>14</v>
      </c>
      <c r="G20" s="216" t="s">
        <v>1625</v>
      </c>
      <c r="H20"/>
      <c r="I20"/>
      <c r="J20"/>
    </row>
    <row r="21" spans="1:10" ht="15" customHeight="1">
      <c r="A21" s="18">
        <v>13</v>
      </c>
      <c r="B21" s="19" t="s">
        <v>1245</v>
      </c>
      <c r="C21" s="20">
        <v>163102010030</v>
      </c>
      <c r="D21" s="21">
        <v>31005016005</v>
      </c>
      <c r="E21" s="22">
        <v>1614231015</v>
      </c>
      <c r="F21" s="90">
        <f t="shared" si="0"/>
        <v>15</v>
      </c>
      <c r="G21" s="216" t="s">
        <v>1626</v>
      </c>
      <c r="H21"/>
      <c r="I21"/>
      <c r="J21"/>
    </row>
    <row r="22" spans="1:10" ht="15" customHeight="1">
      <c r="A22" s="18">
        <v>14</v>
      </c>
      <c r="B22" s="19" t="s">
        <v>1246</v>
      </c>
      <c r="C22" s="20">
        <v>163102010004</v>
      </c>
      <c r="D22" s="21">
        <v>31005016031</v>
      </c>
      <c r="E22" s="22">
        <v>1614231016</v>
      </c>
      <c r="F22" s="90">
        <f t="shared" si="0"/>
        <v>16</v>
      </c>
      <c r="G22" s="216" t="s">
        <v>1627</v>
      </c>
      <c r="H22"/>
      <c r="I22"/>
      <c r="J22"/>
    </row>
    <row r="23" spans="1:10" ht="15" customHeight="1">
      <c r="A23" s="18">
        <v>15</v>
      </c>
      <c r="B23" s="19" t="s">
        <v>1247</v>
      </c>
      <c r="C23" s="20">
        <v>163102010018</v>
      </c>
      <c r="D23" s="21">
        <v>31005016017</v>
      </c>
      <c r="E23" s="22">
        <v>1614231018</v>
      </c>
      <c r="F23" s="90">
        <f t="shared" si="0"/>
        <v>18</v>
      </c>
      <c r="G23" s="216" t="s">
        <v>1628</v>
      </c>
      <c r="H23"/>
      <c r="I23"/>
    </row>
    <row r="24" spans="1:10" ht="15" customHeight="1">
      <c r="A24" s="18">
        <v>16</v>
      </c>
      <c r="B24" s="19" t="s">
        <v>1248</v>
      </c>
      <c r="C24" s="20">
        <v>163102010019</v>
      </c>
      <c r="D24" s="21">
        <v>31005016016</v>
      </c>
      <c r="E24" s="22">
        <v>1614231019</v>
      </c>
      <c r="F24" s="90">
        <f t="shared" si="0"/>
        <v>19</v>
      </c>
      <c r="G24" s="216" t="s">
        <v>1629</v>
      </c>
      <c r="H24"/>
      <c r="I24"/>
    </row>
    <row r="25" spans="1:10" ht="15" customHeight="1">
      <c r="A25" s="18">
        <v>17</v>
      </c>
      <c r="B25" s="19" t="s">
        <v>1249</v>
      </c>
      <c r="C25" s="20">
        <v>163102010028</v>
      </c>
      <c r="D25" s="21">
        <v>31005016007</v>
      </c>
      <c r="E25" s="22">
        <v>1614231020</v>
      </c>
      <c r="F25" s="90">
        <f t="shared" si="0"/>
        <v>20</v>
      </c>
      <c r="G25" s="216" t="s">
        <v>1630</v>
      </c>
      <c r="H25"/>
      <c r="I25"/>
    </row>
    <row r="26" spans="1:10" ht="15" customHeight="1">
      <c r="A26" s="18">
        <v>18</v>
      </c>
      <c r="B26" s="19" t="s">
        <v>1250</v>
      </c>
      <c r="C26" s="20">
        <v>163102010007</v>
      </c>
      <c r="D26" s="21">
        <v>31005016028</v>
      </c>
      <c r="E26" s="22">
        <v>1614231021</v>
      </c>
      <c r="F26" s="90">
        <f t="shared" si="0"/>
        <v>21</v>
      </c>
      <c r="G26" s="216" t="s">
        <v>1631</v>
      </c>
      <c r="H26"/>
      <c r="I26"/>
    </row>
    <row r="27" spans="1:10" ht="15" customHeight="1">
      <c r="A27" s="18">
        <v>19</v>
      </c>
      <c r="B27" s="19" t="s">
        <v>1251</v>
      </c>
      <c r="C27" s="20">
        <v>163102010033</v>
      </c>
      <c r="D27" s="21">
        <v>31005016002</v>
      </c>
      <c r="E27" s="22">
        <v>1614231022</v>
      </c>
      <c r="F27" s="90">
        <f t="shared" si="0"/>
        <v>22</v>
      </c>
      <c r="G27" s="216" t="s">
        <v>1632</v>
      </c>
      <c r="H27"/>
      <c r="I27"/>
    </row>
    <row r="28" spans="1:10" ht="15" customHeight="1">
      <c r="A28" s="18">
        <v>20</v>
      </c>
      <c r="B28" s="19" t="s">
        <v>1252</v>
      </c>
      <c r="C28" s="20">
        <v>163102010024</v>
      </c>
      <c r="D28" s="21">
        <v>31005016011</v>
      </c>
      <c r="E28" s="22">
        <v>1614231023</v>
      </c>
      <c r="F28" s="90">
        <f t="shared" si="0"/>
        <v>23</v>
      </c>
      <c r="G28" s="216" t="s">
        <v>1633</v>
      </c>
      <c r="H28"/>
      <c r="I28"/>
    </row>
    <row r="29" spans="1:10" ht="15" customHeight="1">
      <c r="A29" s="18">
        <v>21</v>
      </c>
      <c r="B29" s="19" t="s">
        <v>1253</v>
      </c>
      <c r="C29" s="20">
        <v>163102010003</v>
      </c>
      <c r="D29" s="21">
        <v>31005016032</v>
      </c>
      <c r="E29" s="22">
        <v>1614231024</v>
      </c>
      <c r="F29" s="90">
        <f t="shared" si="0"/>
        <v>24</v>
      </c>
      <c r="G29" s="216" t="s">
        <v>1634</v>
      </c>
      <c r="H29"/>
      <c r="I29"/>
    </row>
    <row r="30" spans="1:10" ht="15" customHeight="1">
      <c r="A30" s="18">
        <v>22</v>
      </c>
      <c r="B30" s="19" t="s">
        <v>1254</v>
      </c>
      <c r="C30" s="20">
        <v>163102010014</v>
      </c>
      <c r="D30" s="21">
        <v>31005016021</v>
      </c>
      <c r="E30" s="22">
        <v>1614231025</v>
      </c>
      <c r="F30" s="90">
        <f t="shared" si="0"/>
        <v>25</v>
      </c>
      <c r="G30" s="216" t="s">
        <v>1635</v>
      </c>
      <c r="H30"/>
      <c r="I30"/>
    </row>
    <row r="31" spans="1:10" ht="15" customHeight="1">
      <c r="A31" s="18">
        <v>23</v>
      </c>
      <c r="B31" s="19" t="s">
        <v>1255</v>
      </c>
      <c r="C31" s="20">
        <v>163102010021</v>
      </c>
      <c r="D31" s="21">
        <v>31005016014</v>
      </c>
      <c r="E31" s="22">
        <v>1614231026</v>
      </c>
      <c r="F31" s="90">
        <f t="shared" si="0"/>
        <v>26</v>
      </c>
      <c r="G31" s="216" t="s">
        <v>1636</v>
      </c>
      <c r="H31"/>
      <c r="I31"/>
    </row>
    <row r="32" spans="1:10" ht="15" customHeight="1">
      <c r="A32" s="18">
        <v>24</v>
      </c>
      <c r="B32" s="19" t="s">
        <v>1256</v>
      </c>
      <c r="C32" s="20">
        <v>163102010009</v>
      </c>
      <c r="D32" s="21">
        <v>31005016026</v>
      </c>
      <c r="E32" s="24">
        <v>1614231027</v>
      </c>
      <c r="F32" s="90">
        <f t="shared" si="0"/>
        <v>27</v>
      </c>
      <c r="G32" s="216" t="s">
        <v>1637</v>
      </c>
      <c r="H32"/>
      <c r="I32"/>
    </row>
    <row r="33" spans="1:9" ht="15" customHeight="1">
      <c r="A33" s="18">
        <v>25</v>
      </c>
      <c r="B33" s="19" t="s">
        <v>1257</v>
      </c>
      <c r="C33" s="20">
        <v>163102010011</v>
      </c>
      <c r="D33" s="21">
        <v>31005016024</v>
      </c>
      <c r="E33" s="22">
        <v>1614231029</v>
      </c>
      <c r="F33" s="90">
        <f t="shared" si="0"/>
        <v>29</v>
      </c>
      <c r="G33" s="216" t="s">
        <v>1638</v>
      </c>
      <c r="H33"/>
      <c r="I33"/>
    </row>
    <row r="34" spans="1:9" ht="15" customHeight="1">
      <c r="A34" s="18">
        <v>26</v>
      </c>
      <c r="B34" s="19" t="s">
        <v>1258</v>
      </c>
      <c r="C34" s="20">
        <v>163102010034</v>
      </c>
      <c r="D34" s="21">
        <v>31005016001</v>
      </c>
      <c r="E34" s="22">
        <v>1614231032</v>
      </c>
      <c r="F34" s="90">
        <f t="shared" si="0"/>
        <v>32</v>
      </c>
      <c r="G34" s="216" t="s">
        <v>1639</v>
      </c>
      <c r="H34"/>
      <c r="I34"/>
    </row>
    <row r="35" spans="1:9" ht="15" customHeight="1">
      <c r="A35" s="18">
        <v>27</v>
      </c>
      <c r="B35" s="19" t="s">
        <v>1259</v>
      </c>
      <c r="C35" s="20">
        <v>163102010006</v>
      </c>
      <c r="D35" s="21">
        <v>31005016029</v>
      </c>
      <c r="E35" s="22">
        <v>1614231033</v>
      </c>
      <c r="F35" s="90">
        <f t="shared" si="0"/>
        <v>33</v>
      </c>
      <c r="G35" s="216" t="s">
        <v>1640</v>
      </c>
    </row>
    <row r="36" spans="1:9" ht="15" customHeight="1" thickBot="1">
      <c r="A36" s="159">
        <v>28</v>
      </c>
      <c r="B36" s="160" t="s">
        <v>1260</v>
      </c>
      <c r="C36" s="161">
        <v>163102010032</v>
      </c>
      <c r="D36" s="162">
        <v>31005016003</v>
      </c>
      <c r="E36" s="163" t="s">
        <v>1232</v>
      </c>
      <c r="F36" s="164">
        <v>34</v>
      </c>
      <c r="G36" s="324" t="s">
        <v>1818</v>
      </c>
    </row>
    <row r="37" spans="1:9" ht="14.25" customHeight="1"/>
    <row r="38" spans="1:9" ht="15" customHeight="1"/>
    <row r="40" spans="1:9" ht="15">
      <c r="H40"/>
      <c r="I40"/>
    </row>
  </sheetData>
  <sortState ref="A8:F35">
    <sortCondition ref="F8:F35"/>
  </sortState>
  <mergeCells count="6">
    <mergeCell ref="A6:G6"/>
    <mergeCell ref="A4:F4"/>
    <mergeCell ref="A5:C5"/>
    <mergeCell ref="A2:G2"/>
    <mergeCell ref="A3:G3"/>
    <mergeCell ref="D5:G5"/>
  </mergeCells>
  <printOptions horizontalCentered="1"/>
  <pageMargins left="0.16" right="0.13" top="0.23" bottom="0.37" header="0.2" footer="0"/>
  <pageSetup paperSize="9" scale="60" orientation="portrait" r:id="rId1"/>
  <headerFooter>
    <oddFooter>&amp;L&amp;"+,Regular"&amp;10STUDENT DATABASE&amp;C&amp;"+,Regular"&amp;10 2016-2019&amp;R&amp;"+,Regular"&amp;10CDPIST-MSIT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9"/>
  <sheetViews>
    <sheetView topLeftCell="A40" zoomScale="75" zoomScaleNormal="75" workbookViewId="0">
      <selection activeCell="H15" sqref="H15"/>
    </sheetView>
  </sheetViews>
  <sheetFormatPr defaultRowHeight="15"/>
  <cols>
    <col min="1" max="1" width="10.5703125" style="5" customWidth="1"/>
    <col min="2" max="2" width="33.140625" style="4" customWidth="1"/>
    <col min="3" max="3" width="21.28515625" style="5" customWidth="1"/>
    <col min="4" max="4" width="19.5703125" style="5" customWidth="1"/>
    <col min="5" max="5" width="14.140625" style="4" customWidth="1"/>
    <col min="6" max="6" width="16" style="4" customWidth="1"/>
    <col min="7" max="7" width="34.85546875" style="61" customWidth="1"/>
    <col min="8" max="8" width="14.140625" style="4" customWidth="1"/>
    <col min="9" max="9" width="34.140625" style="4" customWidth="1"/>
    <col min="10" max="16384" width="9.140625" style="4"/>
  </cols>
  <sheetData>
    <row r="2" spans="1:9" ht="12">
      <c r="A2" s="362" t="s">
        <v>696</v>
      </c>
      <c r="B2" s="362"/>
      <c r="C2" s="362"/>
      <c r="D2" s="362"/>
      <c r="E2" s="362"/>
      <c r="F2" s="362"/>
      <c r="G2" s="362"/>
    </row>
    <row r="3" spans="1:9" ht="27.75" customHeight="1">
      <c r="A3" s="363" t="s">
        <v>697</v>
      </c>
      <c r="B3" s="363"/>
      <c r="C3" s="363"/>
      <c r="D3" s="363"/>
      <c r="E3" s="363"/>
      <c r="F3" s="363"/>
      <c r="G3" s="363"/>
    </row>
    <row r="4" spans="1:9" ht="6" customHeight="1" thickBot="1">
      <c r="A4" s="195"/>
      <c r="B4" s="195"/>
      <c r="C4" s="195"/>
      <c r="D4" s="195"/>
      <c r="E4" s="195"/>
      <c r="F4" s="195"/>
    </row>
    <row r="5" spans="1:9" ht="16.5" customHeight="1" thickBot="1">
      <c r="A5" s="360" t="s">
        <v>1922</v>
      </c>
      <c r="B5" s="361"/>
      <c r="C5" s="361"/>
      <c r="D5" s="364" t="s">
        <v>1925</v>
      </c>
      <c r="E5" s="364"/>
      <c r="F5" s="364"/>
      <c r="G5" s="365"/>
    </row>
    <row r="6" spans="1:9" ht="16.5" customHeight="1" thickBot="1">
      <c r="A6" s="357" t="s">
        <v>1923</v>
      </c>
      <c r="B6" s="358"/>
      <c r="C6" s="358"/>
      <c r="D6" s="358"/>
      <c r="E6" s="358"/>
      <c r="F6" s="358"/>
      <c r="G6" s="359"/>
    </row>
    <row r="7" spans="1:9" ht="7.5" customHeight="1" thickBot="1"/>
    <row r="8" spans="1:9" s="26" customFormat="1" ht="39.75" customHeight="1" thickBot="1">
      <c r="A8" s="222" t="s">
        <v>699</v>
      </c>
      <c r="B8" s="50" t="s">
        <v>700</v>
      </c>
      <c r="C8" s="32" t="s">
        <v>701</v>
      </c>
      <c r="D8" s="33" t="s">
        <v>702</v>
      </c>
      <c r="E8" s="34" t="s">
        <v>177</v>
      </c>
      <c r="F8" s="35" t="s">
        <v>703</v>
      </c>
      <c r="G8" s="229" t="s">
        <v>1927</v>
      </c>
    </row>
    <row r="9" spans="1:9" s="26" customFormat="1" ht="15" customHeight="1">
      <c r="A9" s="223">
        <v>1</v>
      </c>
      <c r="B9" s="230" t="s">
        <v>780</v>
      </c>
      <c r="C9" s="51">
        <v>161420110081</v>
      </c>
      <c r="D9" s="52">
        <v>14200216040</v>
      </c>
      <c r="E9" s="53" t="s">
        <v>600</v>
      </c>
      <c r="F9" s="42">
        <f t="shared" ref="F9:F19" si="0">(E9-1614202000)</f>
        <v>1</v>
      </c>
      <c r="G9" s="215" t="s">
        <v>1321</v>
      </c>
      <c r="H9"/>
      <c r="I9" s="135"/>
    </row>
    <row r="10" spans="1:9" s="26" customFormat="1" ht="15" customHeight="1">
      <c r="A10" s="224">
        <v>2</v>
      </c>
      <c r="B10" s="231" t="s">
        <v>806</v>
      </c>
      <c r="C10" s="54">
        <v>161420110108</v>
      </c>
      <c r="D10" s="55">
        <v>14200216013</v>
      </c>
      <c r="E10" s="24" t="s">
        <v>615</v>
      </c>
      <c r="F10" s="43">
        <f t="shared" si="0"/>
        <v>2</v>
      </c>
      <c r="G10" s="216" t="s">
        <v>1322</v>
      </c>
      <c r="H10"/>
      <c r="I10"/>
    </row>
    <row r="11" spans="1:9" s="26" customFormat="1" ht="15" customHeight="1">
      <c r="A11" s="224">
        <v>3</v>
      </c>
      <c r="B11" s="231" t="s">
        <v>789</v>
      </c>
      <c r="C11" s="54">
        <v>161420110090</v>
      </c>
      <c r="D11" s="55">
        <v>14200216031</v>
      </c>
      <c r="E11" s="136">
        <v>1614202003</v>
      </c>
      <c r="F11" s="43">
        <f t="shared" si="0"/>
        <v>3</v>
      </c>
      <c r="G11" s="216" t="s">
        <v>1323</v>
      </c>
      <c r="H11"/>
      <c r="I11"/>
    </row>
    <row r="12" spans="1:9" s="26" customFormat="1" ht="15" customHeight="1">
      <c r="A12" s="224">
        <v>4</v>
      </c>
      <c r="B12" s="231" t="s">
        <v>801</v>
      </c>
      <c r="C12" s="54">
        <v>161420110102</v>
      </c>
      <c r="D12" s="55">
        <v>14200216019</v>
      </c>
      <c r="E12" s="24">
        <v>1614202004</v>
      </c>
      <c r="F12" s="43">
        <f t="shared" si="0"/>
        <v>4</v>
      </c>
      <c r="G12" s="216" t="s">
        <v>1324</v>
      </c>
      <c r="H12"/>
      <c r="I12"/>
    </row>
    <row r="13" spans="1:9" s="26" customFormat="1" ht="15" customHeight="1">
      <c r="A13" s="224">
        <v>5</v>
      </c>
      <c r="B13" s="231" t="s">
        <v>798</v>
      </c>
      <c r="C13" s="54">
        <v>161420110099</v>
      </c>
      <c r="D13" s="55">
        <v>14200216022</v>
      </c>
      <c r="E13" s="24">
        <v>1614202005</v>
      </c>
      <c r="F13" s="43">
        <f t="shared" si="0"/>
        <v>5</v>
      </c>
      <c r="G13" s="216" t="s">
        <v>1325</v>
      </c>
      <c r="H13"/>
      <c r="I13"/>
    </row>
    <row r="14" spans="1:9" s="26" customFormat="1" ht="15" customHeight="1">
      <c r="A14" s="224">
        <v>6</v>
      </c>
      <c r="B14" s="231" t="s">
        <v>778</v>
      </c>
      <c r="C14" s="54">
        <v>161420110079</v>
      </c>
      <c r="D14" s="55">
        <v>14200216042</v>
      </c>
      <c r="E14" s="24" t="s">
        <v>598</v>
      </c>
      <c r="F14" s="43">
        <f t="shared" si="0"/>
        <v>6</v>
      </c>
      <c r="G14" s="216" t="s">
        <v>1326</v>
      </c>
      <c r="H14"/>
      <c r="I14"/>
    </row>
    <row r="15" spans="1:9" s="26" customFormat="1" ht="15" customHeight="1">
      <c r="A15" s="224">
        <v>7</v>
      </c>
      <c r="B15" s="231" t="s">
        <v>770</v>
      </c>
      <c r="C15" s="54">
        <v>161420110071</v>
      </c>
      <c r="D15" s="55">
        <v>14200216050</v>
      </c>
      <c r="E15" s="24" t="s">
        <v>590</v>
      </c>
      <c r="F15" s="43">
        <f t="shared" si="0"/>
        <v>7</v>
      </c>
      <c r="G15" s="216" t="s">
        <v>1327</v>
      </c>
      <c r="H15"/>
      <c r="I15"/>
    </row>
    <row r="16" spans="1:9" s="26" customFormat="1" ht="15" customHeight="1">
      <c r="A16" s="224">
        <v>8</v>
      </c>
      <c r="B16" s="231" t="s">
        <v>774</v>
      </c>
      <c r="C16" s="54">
        <v>161420110075</v>
      </c>
      <c r="D16" s="55">
        <v>14200216046</v>
      </c>
      <c r="E16" s="24" t="s">
        <v>594</v>
      </c>
      <c r="F16" s="43">
        <f t="shared" si="0"/>
        <v>8</v>
      </c>
      <c r="G16" s="232" t="s">
        <v>1328</v>
      </c>
      <c r="H16"/>
      <c r="I16"/>
    </row>
    <row r="17" spans="1:9" s="26" customFormat="1" ht="15" customHeight="1">
      <c r="A17" s="224">
        <v>9</v>
      </c>
      <c r="B17" s="231" t="s">
        <v>802</v>
      </c>
      <c r="C17" s="54">
        <v>161420110104</v>
      </c>
      <c r="D17" s="55">
        <v>14200216017</v>
      </c>
      <c r="E17" s="24" t="s">
        <v>611</v>
      </c>
      <c r="F17" s="43">
        <f t="shared" si="0"/>
        <v>9</v>
      </c>
      <c r="G17" s="216" t="s">
        <v>1329</v>
      </c>
      <c r="H17"/>
      <c r="I17"/>
    </row>
    <row r="18" spans="1:9" s="26" customFormat="1" ht="15" customHeight="1">
      <c r="A18" s="224">
        <v>10</v>
      </c>
      <c r="B18" s="231" t="s">
        <v>777</v>
      </c>
      <c r="C18" s="54">
        <v>161420110078</v>
      </c>
      <c r="D18" s="55">
        <v>14200216043</v>
      </c>
      <c r="E18" s="24" t="s">
        <v>597</v>
      </c>
      <c r="F18" s="43">
        <f t="shared" si="0"/>
        <v>10</v>
      </c>
      <c r="G18" s="216" t="s">
        <v>1330</v>
      </c>
      <c r="H18"/>
      <c r="I18"/>
    </row>
    <row r="19" spans="1:9" s="26" customFormat="1" ht="15" customHeight="1">
      <c r="A19" s="224">
        <v>11</v>
      </c>
      <c r="B19" s="231" t="s">
        <v>773</v>
      </c>
      <c r="C19" s="54">
        <v>161420110074</v>
      </c>
      <c r="D19" s="55">
        <v>14200216047</v>
      </c>
      <c r="E19" s="24" t="s">
        <v>593</v>
      </c>
      <c r="F19" s="43">
        <f t="shared" si="0"/>
        <v>11</v>
      </c>
      <c r="G19" s="216" t="s">
        <v>1331</v>
      </c>
      <c r="H19"/>
      <c r="I19"/>
    </row>
    <row r="20" spans="1:9" s="26" customFormat="1" ht="15" customHeight="1">
      <c r="A20" s="224">
        <v>12</v>
      </c>
      <c r="B20" s="231" t="s">
        <v>1907</v>
      </c>
      <c r="C20" s="54">
        <v>161420110114</v>
      </c>
      <c r="D20" s="55">
        <v>14200216007</v>
      </c>
      <c r="E20" s="24">
        <v>1614202012</v>
      </c>
      <c r="F20" s="43">
        <v>12</v>
      </c>
      <c r="G20" s="216" t="s">
        <v>1917</v>
      </c>
      <c r="H20"/>
      <c r="I20"/>
    </row>
    <row r="21" spans="1:9" s="26" customFormat="1" ht="15" customHeight="1">
      <c r="A21" s="224">
        <v>13</v>
      </c>
      <c r="B21" s="231" t="s">
        <v>797</v>
      </c>
      <c r="C21" s="54">
        <v>161420110098</v>
      </c>
      <c r="D21" s="55">
        <v>14200216023</v>
      </c>
      <c r="E21" s="24">
        <v>1614202013</v>
      </c>
      <c r="F21" s="43">
        <f t="shared" ref="F21:F27" si="1">(E21-1614202000)</f>
        <v>13</v>
      </c>
      <c r="G21" s="216" t="s">
        <v>1332</v>
      </c>
      <c r="H21"/>
      <c r="I21"/>
    </row>
    <row r="22" spans="1:9" s="26" customFormat="1" ht="15" customHeight="1">
      <c r="A22" s="224">
        <v>14</v>
      </c>
      <c r="B22" s="231" t="s">
        <v>772</v>
      </c>
      <c r="C22" s="54">
        <v>161420110073</v>
      </c>
      <c r="D22" s="55">
        <v>14200216048</v>
      </c>
      <c r="E22" s="24" t="s">
        <v>592</v>
      </c>
      <c r="F22" s="43">
        <f t="shared" si="1"/>
        <v>14</v>
      </c>
      <c r="G22" s="216" t="s">
        <v>1333</v>
      </c>
      <c r="H22"/>
      <c r="I22"/>
    </row>
    <row r="23" spans="1:9" s="26" customFormat="1" ht="15" customHeight="1">
      <c r="A23" s="224">
        <v>15</v>
      </c>
      <c r="B23" s="231" t="s">
        <v>795</v>
      </c>
      <c r="C23" s="54">
        <v>161420110096</v>
      </c>
      <c r="D23" s="55">
        <v>14200216025</v>
      </c>
      <c r="E23" s="24" t="s">
        <v>610</v>
      </c>
      <c r="F23" s="43">
        <f t="shared" si="1"/>
        <v>15</v>
      </c>
      <c r="G23" s="216" t="s">
        <v>1334</v>
      </c>
      <c r="H23"/>
      <c r="I23"/>
    </row>
    <row r="24" spans="1:9" s="26" customFormat="1" ht="15" customHeight="1">
      <c r="A24" s="224">
        <v>16</v>
      </c>
      <c r="B24" s="231" t="s">
        <v>800</v>
      </c>
      <c r="C24" s="54">
        <v>161420110101</v>
      </c>
      <c r="D24" s="55">
        <v>14200216020</v>
      </c>
      <c r="E24" s="24">
        <v>1614202016</v>
      </c>
      <c r="F24" s="43">
        <f t="shared" si="1"/>
        <v>16</v>
      </c>
      <c r="G24" s="216" t="s">
        <v>1335</v>
      </c>
      <c r="H24"/>
      <c r="I24"/>
    </row>
    <row r="25" spans="1:9" s="26" customFormat="1" ht="15" customHeight="1">
      <c r="A25" s="224">
        <v>17</v>
      </c>
      <c r="B25" s="231" t="s">
        <v>807</v>
      </c>
      <c r="C25" s="54">
        <v>161420110109</v>
      </c>
      <c r="D25" s="55">
        <v>14200216012</v>
      </c>
      <c r="E25" s="24" t="s">
        <v>616</v>
      </c>
      <c r="F25" s="43">
        <f t="shared" si="1"/>
        <v>17</v>
      </c>
      <c r="G25" s="216" t="s">
        <v>1336</v>
      </c>
      <c r="H25"/>
      <c r="I25"/>
    </row>
    <row r="26" spans="1:9" s="26" customFormat="1" ht="15" customHeight="1">
      <c r="A26" s="224">
        <v>18</v>
      </c>
      <c r="B26" s="231" t="s">
        <v>768</v>
      </c>
      <c r="C26" s="54">
        <v>161420110069</v>
      </c>
      <c r="D26" s="55">
        <v>14200216052</v>
      </c>
      <c r="E26" s="24" t="s">
        <v>588</v>
      </c>
      <c r="F26" s="43">
        <f t="shared" si="1"/>
        <v>18</v>
      </c>
      <c r="G26" s="216" t="s">
        <v>1337</v>
      </c>
      <c r="H26"/>
      <c r="I26"/>
    </row>
    <row r="27" spans="1:9" s="26" customFormat="1" ht="15" customHeight="1">
      <c r="A27" s="224">
        <v>19</v>
      </c>
      <c r="B27" s="231" t="s">
        <v>764</v>
      </c>
      <c r="C27" s="54">
        <v>161420110064</v>
      </c>
      <c r="D27" s="55">
        <v>14200216057</v>
      </c>
      <c r="E27" s="24" t="s">
        <v>584</v>
      </c>
      <c r="F27" s="43">
        <f t="shared" si="1"/>
        <v>20</v>
      </c>
      <c r="G27" s="216" t="s">
        <v>1338</v>
      </c>
      <c r="H27"/>
      <c r="I27"/>
    </row>
    <row r="28" spans="1:9" s="26" customFormat="1" ht="15" customHeight="1">
      <c r="A28" s="224">
        <v>20</v>
      </c>
      <c r="B28" s="231" t="s">
        <v>782</v>
      </c>
      <c r="C28" s="54">
        <v>161420110083</v>
      </c>
      <c r="D28" s="55">
        <v>14200216038</v>
      </c>
      <c r="E28" s="24" t="s">
        <v>601</v>
      </c>
      <c r="F28" s="43">
        <v>21</v>
      </c>
      <c r="G28" s="216" t="s">
        <v>1339</v>
      </c>
      <c r="H28"/>
      <c r="I28"/>
    </row>
    <row r="29" spans="1:9" s="26" customFormat="1" ht="15" customHeight="1">
      <c r="A29" s="224">
        <v>21</v>
      </c>
      <c r="B29" s="231" t="s">
        <v>796</v>
      </c>
      <c r="C29" s="54">
        <v>161420110097</v>
      </c>
      <c r="D29" s="55">
        <v>14200216024</v>
      </c>
      <c r="E29" s="24">
        <v>1614202022</v>
      </c>
      <c r="F29" s="43">
        <f>(E29-1614202000)</f>
        <v>22</v>
      </c>
      <c r="G29" s="216" t="s">
        <v>1340</v>
      </c>
      <c r="H29"/>
      <c r="I29"/>
    </row>
    <row r="30" spans="1:9" s="26" customFormat="1" ht="15" customHeight="1">
      <c r="A30" s="224">
        <v>22</v>
      </c>
      <c r="B30" s="233" t="s">
        <v>813</v>
      </c>
      <c r="C30" s="138">
        <v>161420110118</v>
      </c>
      <c r="D30" s="139">
        <v>14200216003</v>
      </c>
      <c r="E30" s="136" t="s">
        <v>623</v>
      </c>
      <c r="F30" s="137">
        <f>(E30-1614202000)</f>
        <v>23</v>
      </c>
      <c r="G30" s="232" t="s">
        <v>1341</v>
      </c>
      <c r="H30"/>
      <c r="I30"/>
    </row>
    <row r="31" spans="1:9" s="26" customFormat="1" ht="15" customHeight="1">
      <c r="A31" s="224">
        <v>23</v>
      </c>
      <c r="B31" s="233" t="s">
        <v>803</v>
      </c>
      <c r="C31" s="138">
        <v>161420110105</v>
      </c>
      <c r="D31" s="139">
        <v>14200216016</v>
      </c>
      <c r="E31" s="136" t="s">
        <v>612</v>
      </c>
      <c r="F31" s="137">
        <f>(E31-1614202000)</f>
        <v>24</v>
      </c>
      <c r="G31" s="216" t="s">
        <v>1342</v>
      </c>
      <c r="H31"/>
      <c r="I31"/>
    </row>
    <row r="32" spans="1:9" s="26" customFormat="1" ht="15" customHeight="1">
      <c r="A32" s="224">
        <v>24</v>
      </c>
      <c r="B32" s="231" t="s">
        <v>788</v>
      </c>
      <c r="C32" s="54">
        <v>161420110089</v>
      </c>
      <c r="D32" s="55">
        <v>14200216032</v>
      </c>
      <c r="E32" s="136">
        <v>1614202025</v>
      </c>
      <c r="F32" s="43">
        <v>25</v>
      </c>
      <c r="G32" s="216" t="s">
        <v>1343</v>
      </c>
      <c r="H32"/>
      <c r="I32"/>
    </row>
    <row r="33" spans="1:9" s="26" customFormat="1" ht="15" customHeight="1">
      <c r="A33" s="224">
        <v>25</v>
      </c>
      <c r="B33" s="231" t="s">
        <v>766</v>
      </c>
      <c r="C33" s="54">
        <v>161420110066</v>
      </c>
      <c r="D33" s="55">
        <v>14200216055</v>
      </c>
      <c r="E33" s="24" t="s">
        <v>586</v>
      </c>
      <c r="F33" s="43">
        <f t="shared" ref="F33:F64" si="2">(E33-1614202000)</f>
        <v>26</v>
      </c>
      <c r="G33" s="232" t="s">
        <v>1344</v>
      </c>
      <c r="H33"/>
      <c r="I33"/>
    </row>
    <row r="34" spans="1:9" s="26" customFormat="1" ht="15" customHeight="1">
      <c r="A34" s="224">
        <v>26</v>
      </c>
      <c r="B34" s="231" t="s">
        <v>765</v>
      </c>
      <c r="C34" s="54">
        <v>161420110065</v>
      </c>
      <c r="D34" s="55">
        <v>14200216056</v>
      </c>
      <c r="E34" s="24" t="s">
        <v>585</v>
      </c>
      <c r="F34" s="43">
        <f t="shared" si="2"/>
        <v>28</v>
      </c>
      <c r="G34" s="216" t="s">
        <v>1345</v>
      </c>
      <c r="H34"/>
      <c r="I34"/>
    </row>
    <row r="35" spans="1:9" s="26" customFormat="1" ht="15" customHeight="1">
      <c r="A35" s="224">
        <v>27</v>
      </c>
      <c r="B35" s="231" t="s">
        <v>0</v>
      </c>
      <c r="C35" s="54">
        <v>161420110113</v>
      </c>
      <c r="D35" s="55">
        <v>14200216008</v>
      </c>
      <c r="E35" s="24" t="s">
        <v>619</v>
      </c>
      <c r="F35" s="43">
        <f t="shared" si="2"/>
        <v>29</v>
      </c>
      <c r="G35" s="216" t="s">
        <v>1346</v>
      </c>
      <c r="H35"/>
    </row>
    <row r="36" spans="1:9" s="26" customFormat="1" ht="15" customHeight="1">
      <c r="A36" s="224">
        <v>28</v>
      </c>
      <c r="B36" s="231" t="s">
        <v>805</v>
      </c>
      <c r="C36" s="54">
        <v>161420110107</v>
      </c>
      <c r="D36" s="55">
        <v>14200216014</v>
      </c>
      <c r="E36" s="24" t="s">
        <v>614</v>
      </c>
      <c r="F36" s="43">
        <f t="shared" si="2"/>
        <v>30</v>
      </c>
      <c r="G36" s="216" t="s">
        <v>1347</v>
      </c>
      <c r="H36"/>
    </row>
    <row r="37" spans="1:9" s="26" customFormat="1" ht="15" customHeight="1">
      <c r="A37" s="224">
        <v>29</v>
      </c>
      <c r="B37" s="231" t="s">
        <v>783</v>
      </c>
      <c r="C37" s="54">
        <v>161420110084</v>
      </c>
      <c r="D37" s="55">
        <v>14200216037</v>
      </c>
      <c r="E37" s="24" t="s">
        <v>602</v>
      </c>
      <c r="F37" s="43">
        <f t="shared" si="2"/>
        <v>31</v>
      </c>
      <c r="G37" s="234" t="s">
        <v>1372</v>
      </c>
      <c r="H37"/>
    </row>
    <row r="38" spans="1:9" s="26" customFormat="1" ht="15" customHeight="1">
      <c r="A38" s="224">
        <v>30</v>
      </c>
      <c r="B38" s="231" t="s">
        <v>793</v>
      </c>
      <c r="C38" s="54">
        <v>161420110094</v>
      </c>
      <c r="D38" s="55">
        <v>14200216027</v>
      </c>
      <c r="E38" s="24" t="s">
        <v>608</v>
      </c>
      <c r="F38" s="43">
        <f t="shared" si="2"/>
        <v>32</v>
      </c>
      <c r="G38" s="216" t="s">
        <v>1348</v>
      </c>
      <c r="H38"/>
      <c r="I38"/>
    </row>
    <row r="39" spans="1:9" s="26" customFormat="1" ht="15" customHeight="1">
      <c r="A39" s="224">
        <v>31</v>
      </c>
      <c r="B39" s="231" t="s">
        <v>804</v>
      </c>
      <c r="C39" s="54">
        <v>161420110106</v>
      </c>
      <c r="D39" s="55">
        <v>14200216015</v>
      </c>
      <c r="E39" s="24" t="s">
        <v>613</v>
      </c>
      <c r="F39" s="43">
        <f t="shared" si="2"/>
        <v>33</v>
      </c>
      <c r="G39" s="216" t="s">
        <v>1349</v>
      </c>
      <c r="H39"/>
      <c r="I39"/>
    </row>
    <row r="40" spans="1:9" s="26" customFormat="1" ht="15" customHeight="1">
      <c r="A40" s="224">
        <v>32</v>
      </c>
      <c r="B40" s="231" t="s">
        <v>794</v>
      </c>
      <c r="C40" s="54">
        <v>161420110095</v>
      </c>
      <c r="D40" s="55">
        <v>14200216026</v>
      </c>
      <c r="E40" s="24" t="s">
        <v>609</v>
      </c>
      <c r="F40" s="43">
        <f t="shared" si="2"/>
        <v>35</v>
      </c>
      <c r="G40" s="216" t="s">
        <v>1350</v>
      </c>
      <c r="H40"/>
      <c r="I40"/>
    </row>
    <row r="41" spans="1:9" s="26" customFormat="1" ht="15" customHeight="1">
      <c r="A41" s="224">
        <v>33</v>
      </c>
      <c r="B41" s="231" t="s">
        <v>779</v>
      </c>
      <c r="C41" s="54">
        <v>161420110080</v>
      </c>
      <c r="D41" s="55">
        <v>14200216041</v>
      </c>
      <c r="E41" s="24" t="s">
        <v>599</v>
      </c>
      <c r="F41" s="43">
        <f t="shared" si="2"/>
        <v>36</v>
      </c>
      <c r="G41" s="216" t="s">
        <v>1351</v>
      </c>
      <c r="H41"/>
      <c r="I41"/>
    </row>
    <row r="42" spans="1:9" s="26" customFormat="1" ht="15" customHeight="1">
      <c r="A42" s="224">
        <v>34</v>
      </c>
      <c r="B42" s="233" t="s">
        <v>791</v>
      </c>
      <c r="C42" s="138">
        <v>161420110092</v>
      </c>
      <c r="D42" s="139">
        <v>14200216029</v>
      </c>
      <c r="E42" s="136">
        <v>1614202037</v>
      </c>
      <c r="F42" s="137">
        <f t="shared" si="2"/>
        <v>37</v>
      </c>
      <c r="G42" s="214" t="s">
        <v>1352</v>
      </c>
      <c r="H42"/>
      <c r="I42"/>
    </row>
    <row r="43" spans="1:9" s="26" customFormat="1" ht="15" customHeight="1">
      <c r="A43" s="224">
        <v>35</v>
      </c>
      <c r="B43" s="231" t="s">
        <v>808</v>
      </c>
      <c r="C43" s="54">
        <v>161420110110</v>
      </c>
      <c r="D43" s="55">
        <v>14200216011</v>
      </c>
      <c r="E43" s="24" t="s">
        <v>617</v>
      </c>
      <c r="F43" s="43">
        <f t="shared" si="2"/>
        <v>39</v>
      </c>
      <c r="G43" s="216" t="s">
        <v>1353</v>
      </c>
      <c r="H43"/>
      <c r="I43"/>
    </row>
    <row r="44" spans="1:9" s="26" customFormat="1" ht="15" customHeight="1">
      <c r="A44" s="224">
        <v>36</v>
      </c>
      <c r="B44" s="231" t="s">
        <v>776</v>
      </c>
      <c r="C44" s="54">
        <v>161420110077</v>
      </c>
      <c r="D44" s="55">
        <v>14200216044</v>
      </c>
      <c r="E44" s="24" t="s">
        <v>596</v>
      </c>
      <c r="F44" s="43">
        <f t="shared" si="2"/>
        <v>40</v>
      </c>
      <c r="G44" s="216" t="s">
        <v>1354</v>
      </c>
      <c r="H44"/>
      <c r="I44"/>
    </row>
    <row r="45" spans="1:9" s="26" customFormat="1" ht="15" customHeight="1">
      <c r="A45" s="224">
        <v>37</v>
      </c>
      <c r="B45" s="231" t="s">
        <v>785</v>
      </c>
      <c r="C45" s="54">
        <v>161420110086</v>
      </c>
      <c r="D45" s="55">
        <v>14200216035</v>
      </c>
      <c r="E45" s="24" t="s">
        <v>604</v>
      </c>
      <c r="F45" s="43">
        <f t="shared" si="2"/>
        <v>41</v>
      </c>
      <c r="G45" s="216" t="s">
        <v>1355</v>
      </c>
      <c r="H45"/>
      <c r="I45"/>
    </row>
    <row r="46" spans="1:9" s="26" customFormat="1" ht="15" customHeight="1">
      <c r="A46" s="224">
        <v>38</v>
      </c>
      <c r="B46" s="231" t="s">
        <v>767</v>
      </c>
      <c r="C46" s="54">
        <v>161420110067</v>
      </c>
      <c r="D46" s="55">
        <v>14200216054</v>
      </c>
      <c r="E46" s="24" t="s">
        <v>587</v>
      </c>
      <c r="F46" s="43">
        <f t="shared" si="2"/>
        <v>42</v>
      </c>
      <c r="G46" s="216" t="s">
        <v>1356</v>
      </c>
      <c r="H46"/>
      <c r="I46"/>
    </row>
    <row r="47" spans="1:9" s="26" customFormat="1" ht="15" customHeight="1">
      <c r="A47" s="224">
        <v>39</v>
      </c>
      <c r="B47" s="231" t="s">
        <v>784</v>
      </c>
      <c r="C47" s="54">
        <v>161420110085</v>
      </c>
      <c r="D47" s="55">
        <v>14200216036</v>
      </c>
      <c r="E47" s="24" t="s">
        <v>603</v>
      </c>
      <c r="F47" s="43">
        <f t="shared" si="2"/>
        <v>43</v>
      </c>
      <c r="G47" s="216" t="s">
        <v>1357</v>
      </c>
      <c r="H47"/>
      <c r="I47"/>
    </row>
    <row r="48" spans="1:9" s="26" customFormat="1" ht="15" customHeight="1">
      <c r="A48" s="224">
        <v>40</v>
      </c>
      <c r="B48" s="231" t="s">
        <v>771</v>
      </c>
      <c r="C48" s="54">
        <v>161420110072</v>
      </c>
      <c r="D48" s="55">
        <v>14200216049</v>
      </c>
      <c r="E48" s="24" t="s">
        <v>591</v>
      </c>
      <c r="F48" s="43">
        <f t="shared" si="2"/>
        <v>44</v>
      </c>
      <c r="G48" s="216" t="s">
        <v>1327</v>
      </c>
      <c r="H48"/>
    </row>
    <row r="49" spans="1:9" s="26" customFormat="1" ht="15" customHeight="1">
      <c r="A49" s="224">
        <v>41</v>
      </c>
      <c r="B49" s="233" t="s">
        <v>812</v>
      </c>
      <c r="C49" s="138">
        <v>161420110117</v>
      </c>
      <c r="D49" s="139">
        <v>14200216004</v>
      </c>
      <c r="E49" s="136" t="s">
        <v>622</v>
      </c>
      <c r="F49" s="137">
        <f t="shared" si="2"/>
        <v>45</v>
      </c>
      <c r="G49" s="216" t="s">
        <v>1358</v>
      </c>
      <c r="H49" s="205" t="s">
        <v>1906</v>
      </c>
    </row>
    <row r="50" spans="1:9" s="26" customFormat="1" ht="15" customHeight="1">
      <c r="A50" s="224">
        <v>42</v>
      </c>
      <c r="B50" s="231" t="s">
        <v>809</v>
      </c>
      <c r="C50" s="54">
        <v>161420110111</v>
      </c>
      <c r="D50" s="55">
        <v>14200216010</v>
      </c>
      <c r="E50" s="24" t="s">
        <v>618</v>
      </c>
      <c r="F50" s="43">
        <f t="shared" si="2"/>
        <v>46</v>
      </c>
      <c r="G50" s="216" t="s">
        <v>1359</v>
      </c>
      <c r="H50"/>
    </row>
    <row r="51" spans="1:9" s="26" customFormat="1" ht="15" customHeight="1">
      <c r="A51" s="224">
        <v>43</v>
      </c>
      <c r="B51" s="231" t="s">
        <v>769</v>
      </c>
      <c r="C51" s="54">
        <v>161420110070</v>
      </c>
      <c r="D51" s="55">
        <v>14200216051</v>
      </c>
      <c r="E51" s="24" t="s">
        <v>589</v>
      </c>
      <c r="F51" s="43">
        <f t="shared" si="2"/>
        <v>47</v>
      </c>
      <c r="G51" s="216" t="s">
        <v>1360</v>
      </c>
      <c r="H51"/>
    </row>
    <row r="52" spans="1:9" s="26" customFormat="1" ht="15" customHeight="1">
      <c r="A52" s="224">
        <v>44</v>
      </c>
      <c r="B52" s="231" t="s">
        <v>815</v>
      </c>
      <c r="C52" s="54">
        <v>161420110120</v>
      </c>
      <c r="D52" s="55">
        <v>14200216001</v>
      </c>
      <c r="E52" s="24" t="s">
        <v>625</v>
      </c>
      <c r="F52" s="43">
        <f t="shared" si="2"/>
        <v>48</v>
      </c>
      <c r="G52" s="216" t="s">
        <v>1361</v>
      </c>
      <c r="H52"/>
    </row>
    <row r="53" spans="1:9" s="26" customFormat="1" ht="15" customHeight="1">
      <c r="A53" s="224">
        <v>45</v>
      </c>
      <c r="B53" s="231" t="s">
        <v>775</v>
      </c>
      <c r="C53" s="54">
        <v>161420110076</v>
      </c>
      <c r="D53" s="55">
        <v>14200216045</v>
      </c>
      <c r="E53" s="24" t="s">
        <v>595</v>
      </c>
      <c r="F53" s="43">
        <f t="shared" si="2"/>
        <v>49</v>
      </c>
      <c r="G53" s="216" t="s">
        <v>1362</v>
      </c>
      <c r="H53"/>
    </row>
    <row r="54" spans="1:9" s="26" customFormat="1" ht="15" customHeight="1">
      <c r="A54" s="224">
        <v>46</v>
      </c>
      <c r="B54" s="231" t="s">
        <v>787</v>
      </c>
      <c r="C54" s="54">
        <v>161420110088</v>
      </c>
      <c r="D54" s="55">
        <v>14200216033</v>
      </c>
      <c r="E54" s="24" t="s">
        <v>606</v>
      </c>
      <c r="F54" s="43">
        <f t="shared" si="2"/>
        <v>50</v>
      </c>
      <c r="G54" s="216" t="s">
        <v>1363</v>
      </c>
      <c r="H54"/>
    </row>
    <row r="55" spans="1:9" s="26" customFormat="1" ht="15" customHeight="1">
      <c r="A55" s="224">
        <v>47</v>
      </c>
      <c r="B55" s="231" t="s">
        <v>790</v>
      </c>
      <c r="C55" s="54">
        <v>161420110091</v>
      </c>
      <c r="D55" s="55">
        <v>14200216030</v>
      </c>
      <c r="E55" s="136">
        <v>1614202051</v>
      </c>
      <c r="F55" s="43">
        <f t="shared" si="2"/>
        <v>51</v>
      </c>
      <c r="G55" s="216" t="s">
        <v>1364</v>
      </c>
      <c r="H55"/>
      <c r="I55"/>
    </row>
    <row r="56" spans="1:9" s="26" customFormat="1" ht="15" customHeight="1">
      <c r="A56" s="224">
        <v>48</v>
      </c>
      <c r="B56" s="231" t="s">
        <v>781</v>
      </c>
      <c r="C56" s="54">
        <v>161420110082</v>
      </c>
      <c r="D56" s="55">
        <v>14200216039</v>
      </c>
      <c r="E56" s="24">
        <v>1614202052</v>
      </c>
      <c r="F56" s="43">
        <f t="shared" si="2"/>
        <v>52</v>
      </c>
      <c r="G56" s="216" t="s">
        <v>1365</v>
      </c>
      <c r="H56"/>
      <c r="I56"/>
    </row>
    <row r="57" spans="1:9" s="26" customFormat="1" ht="15" customHeight="1">
      <c r="A57" s="224">
        <v>49</v>
      </c>
      <c r="B57" s="231" t="s">
        <v>814</v>
      </c>
      <c r="C57" s="54">
        <v>161420110119</v>
      </c>
      <c r="D57" s="55">
        <v>14200216002</v>
      </c>
      <c r="E57" s="24" t="s">
        <v>624</v>
      </c>
      <c r="F57" s="43">
        <f t="shared" si="2"/>
        <v>53</v>
      </c>
      <c r="G57" s="216" t="s">
        <v>1366</v>
      </c>
      <c r="H57"/>
      <c r="I57"/>
    </row>
    <row r="58" spans="1:9" ht="15" customHeight="1">
      <c r="A58" s="224">
        <v>50</v>
      </c>
      <c r="B58" s="231" t="s">
        <v>1909</v>
      </c>
      <c r="C58" s="54">
        <v>161420110112</v>
      </c>
      <c r="D58" s="55">
        <v>14200216009</v>
      </c>
      <c r="E58" s="24" t="s">
        <v>1911</v>
      </c>
      <c r="F58" s="43">
        <f t="shared" si="2"/>
        <v>54</v>
      </c>
      <c r="G58" s="216" t="s">
        <v>1915</v>
      </c>
      <c r="H58"/>
    </row>
    <row r="59" spans="1:9" ht="15" customHeight="1">
      <c r="A59" s="224">
        <v>51</v>
      </c>
      <c r="B59" s="235" t="s">
        <v>1910</v>
      </c>
      <c r="C59" s="138">
        <v>161420110068</v>
      </c>
      <c r="D59" s="139">
        <v>14200216053</v>
      </c>
      <c r="E59" s="136" t="s">
        <v>1912</v>
      </c>
      <c r="F59" s="148">
        <f t="shared" si="2"/>
        <v>55</v>
      </c>
      <c r="G59" s="216" t="s">
        <v>1916</v>
      </c>
      <c r="H59" s="205" t="s">
        <v>1906</v>
      </c>
    </row>
    <row r="60" spans="1:9" ht="15" customHeight="1">
      <c r="A60" s="224">
        <v>52</v>
      </c>
      <c r="B60" s="235" t="s">
        <v>792</v>
      </c>
      <c r="C60" s="138">
        <v>161420110093</v>
      </c>
      <c r="D60" s="139">
        <v>14200216028</v>
      </c>
      <c r="E60" s="136" t="s">
        <v>607</v>
      </c>
      <c r="F60" s="137">
        <f t="shared" si="2"/>
        <v>56</v>
      </c>
      <c r="G60" s="214" t="s">
        <v>1367</v>
      </c>
      <c r="H60"/>
    </row>
    <row r="61" spans="1:9" s="170" customFormat="1" ht="15" customHeight="1">
      <c r="A61" s="224">
        <v>53</v>
      </c>
      <c r="B61" s="231" t="s">
        <v>799</v>
      </c>
      <c r="C61" s="54">
        <v>161420110100</v>
      </c>
      <c r="D61" s="55">
        <v>14200216021</v>
      </c>
      <c r="E61" s="24">
        <v>1614202057</v>
      </c>
      <c r="F61" s="43">
        <f t="shared" si="2"/>
        <v>57</v>
      </c>
      <c r="G61" s="216" t="s">
        <v>1368</v>
      </c>
      <c r="H61" s="169"/>
      <c r="I61" s="169"/>
    </row>
    <row r="62" spans="1:9" s="26" customFormat="1" ht="15" customHeight="1">
      <c r="A62" s="224">
        <v>54</v>
      </c>
      <c r="B62" s="231" t="s">
        <v>786</v>
      </c>
      <c r="C62" s="54">
        <v>161420110087</v>
      </c>
      <c r="D62" s="55">
        <v>14200216034</v>
      </c>
      <c r="E62" s="24" t="s">
        <v>605</v>
      </c>
      <c r="F62" s="43">
        <f t="shared" si="2"/>
        <v>58</v>
      </c>
      <c r="G62" s="216" t="s">
        <v>1369</v>
      </c>
      <c r="H62"/>
      <c r="I62"/>
    </row>
    <row r="63" spans="1:9" s="26" customFormat="1" ht="15" customHeight="1">
      <c r="A63" s="224">
        <v>55</v>
      </c>
      <c r="B63" s="231" t="s">
        <v>810</v>
      </c>
      <c r="C63" s="54">
        <v>161420110115</v>
      </c>
      <c r="D63" s="55">
        <v>14200216006</v>
      </c>
      <c r="E63" s="24" t="s">
        <v>620</v>
      </c>
      <c r="F63" s="43">
        <f t="shared" si="2"/>
        <v>59</v>
      </c>
      <c r="G63" s="216" t="s">
        <v>1370</v>
      </c>
      <c r="H63"/>
      <c r="I63"/>
    </row>
    <row r="64" spans="1:9" s="26" customFormat="1" ht="15" customHeight="1">
      <c r="A64" s="224">
        <v>56</v>
      </c>
      <c r="B64" s="231" t="s">
        <v>811</v>
      </c>
      <c r="C64" s="54">
        <v>161420110116</v>
      </c>
      <c r="D64" s="55">
        <v>14200216005</v>
      </c>
      <c r="E64" s="24" t="s">
        <v>621</v>
      </c>
      <c r="F64" s="43">
        <f t="shared" si="2"/>
        <v>61</v>
      </c>
      <c r="G64" s="216" t="s">
        <v>1371</v>
      </c>
    </row>
    <row r="65" spans="1:9" ht="15" customHeight="1">
      <c r="A65" s="224">
        <v>57</v>
      </c>
      <c r="B65" s="233" t="s">
        <v>22</v>
      </c>
      <c r="C65" s="138" t="s">
        <v>20</v>
      </c>
      <c r="D65" s="139">
        <v>14200217002</v>
      </c>
      <c r="E65" s="136" t="s">
        <v>1913</v>
      </c>
      <c r="F65" s="137">
        <v>62</v>
      </c>
      <c r="G65" s="216" t="s">
        <v>1815</v>
      </c>
      <c r="I65"/>
    </row>
    <row r="66" spans="1:9" ht="15" customHeight="1">
      <c r="A66" s="224">
        <v>58</v>
      </c>
      <c r="B66" s="233" t="s">
        <v>23</v>
      </c>
      <c r="C66" s="138" t="s">
        <v>21</v>
      </c>
      <c r="D66" s="139">
        <v>14200217001</v>
      </c>
      <c r="E66" s="136" t="s">
        <v>1914</v>
      </c>
      <c r="F66" s="137">
        <v>63</v>
      </c>
      <c r="G66" s="216" t="s">
        <v>1814</v>
      </c>
    </row>
    <row r="67" spans="1:9" ht="15" customHeight="1">
      <c r="A67" s="224">
        <v>59</v>
      </c>
      <c r="B67" s="325" t="s">
        <v>816</v>
      </c>
      <c r="C67" s="326">
        <v>151420110117</v>
      </c>
      <c r="D67" s="193">
        <v>14200215056</v>
      </c>
      <c r="E67" s="327">
        <v>1514202007</v>
      </c>
      <c r="F67" s="194">
        <v>64</v>
      </c>
      <c r="G67" s="329" t="s">
        <v>1921</v>
      </c>
      <c r="H67" s="218" t="s">
        <v>1905</v>
      </c>
    </row>
    <row r="68" spans="1:9" ht="12.75" thickBot="1">
      <c r="A68" s="225">
        <v>60</v>
      </c>
      <c r="B68" s="236" t="s">
        <v>1908</v>
      </c>
      <c r="C68" s="226">
        <v>151420110115</v>
      </c>
      <c r="D68" s="226">
        <v>14200216058</v>
      </c>
      <c r="E68" s="227">
        <v>1514202030</v>
      </c>
      <c r="F68" s="228">
        <v>65</v>
      </c>
      <c r="G68" s="328" t="s">
        <v>1920</v>
      </c>
      <c r="H68" s="218" t="s">
        <v>1905</v>
      </c>
    </row>
    <row r="69" spans="1:9" ht="22.5" customHeight="1">
      <c r="A69" s="56"/>
      <c r="B69" s="60"/>
      <c r="C69" s="57"/>
      <c r="D69" s="58"/>
      <c r="E69" s="59"/>
      <c r="G69" s="62"/>
      <c r="I69" s="219"/>
    </row>
  </sheetData>
  <sortState ref="A9:H68">
    <sortCondition ref="F9:F68"/>
  </sortState>
  <mergeCells count="5">
    <mergeCell ref="A6:G6"/>
    <mergeCell ref="A5:C5"/>
    <mergeCell ref="A2:G2"/>
    <mergeCell ref="A3:G3"/>
    <mergeCell ref="D5:G5"/>
  </mergeCells>
  <hyperlinks>
    <hyperlink ref="G37" r:id="rId1"/>
    <hyperlink ref="G68" r:id="rId2"/>
    <hyperlink ref="G67" r:id="rId3"/>
  </hyperlinks>
  <printOptions horizontalCentered="1"/>
  <pageMargins left="0.16" right="0.14000000000000001" top="0.25" bottom="0.34" header="0.24" footer="0.16"/>
  <pageSetup paperSize="9" scale="67" orientation="portrait" horizontalDpi="4294967295" verticalDpi="4294967295" r:id="rId4"/>
  <headerFooter>
    <oddFooter>&amp;L&amp;"+,Regular"&amp;10STUDENT DATABASE&amp;C&amp;"+,Regular"&amp;10 2016-2020&amp;R&amp;"+,Regular"&amp;10CDPIST-MSIT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2:I81"/>
  <sheetViews>
    <sheetView topLeftCell="A52" zoomScale="75" zoomScaleNormal="75" workbookViewId="0">
      <selection activeCell="H73" sqref="H73"/>
    </sheetView>
  </sheetViews>
  <sheetFormatPr defaultRowHeight="12"/>
  <cols>
    <col min="1" max="1" width="7.5703125" style="5" customWidth="1"/>
    <col min="2" max="2" width="37.140625" style="4" customWidth="1"/>
    <col min="3" max="3" width="20.28515625" style="6" customWidth="1"/>
    <col min="4" max="4" width="17.85546875" style="64" customWidth="1"/>
    <col min="5" max="5" width="13.7109375" style="4" customWidth="1"/>
    <col min="6" max="6" width="16.5703125" style="6" customWidth="1"/>
    <col min="7" max="7" width="38.42578125" style="5" customWidth="1"/>
    <col min="8" max="8" width="22.5703125" style="4" customWidth="1"/>
    <col min="9" max="9" width="39.85546875" style="4" customWidth="1"/>
    <col min="10" max="16384" width="9.140625" style="4"/>
  </cols>
  <sheetData>
    <row r="2" spans="1:8">
      <c r="A2" s="362" t="s">
        <v>696</v>
      </c>
      <c r="B2" s="362"/>
      <c r="C2" s="362"/>
      <c r="D2" s="362"/>
      <c r="E2" s="362"/>
      <c r="F2" s="362"/>
      <c r="G2" s="362"/>
    </row>
    <row r="3" spans="1:8" ht="27.75" customHeight="1">
      <c r="A3" s="363" t="s">
        <v>697</v>
      </c>
      <c r="B3" s="363"/>
      <c r="C3" s="363"/>
      <c r="D3" s="363"/>
      <c r="E3" s="363"/>
      <c r="F3" s="363"/>
      <c r="G3" s="363"/>
    </row>
    <row r="4" spans="1:8" s="26" customFormat="1" ht="8.25" customHeight="1" thickBot="1">
      <c r="A4" s="195"/>
      <c r="B4" s="195"/>
      <c r="C4" s="195"/>
      <c r="D4" s="195"/>
      <c r="E4" s="195"/>
      <c r="F4" s="63"/>
      <c r="G4" s="27"/>
    </row>
    <row r="5" spans="1:8" s="26" customFormat="1" ht="15" customHeight="1" thickBot="1">
      <c r="A5" s="360" t="s">
        <v>1928</v>
      </c>
      <c r="B5" s="361"/>
      <c r="C5" s="361"/>
      <c r="D5" s="364" t="s">
        <v>1930</v>
      </c>
      <c r="E5" s="364"/>
      <c r="F5" s="364"/>
      <c r="G5" s="365"/>
    </row>
    <row r="6" spans="1:8" s="26" customFormat="1" ht="15" customHeight="1" thickBot="1">
      <c r="A6" s="357" t="s">
        <v>1929</v>
      </c>
      <c r="B6" s="358"/>
      <c r="C6" s="358"/>
      <c r="D6" s="358"/>
      <c r="E6" s="358"/>
      <c r="F6" s="358"/>
      <c r="G6" s="359"/>
    </row>
    <row r="7" spans="1:8" s="26" customFormat="1" ht="15" customHeight="1" thickBot="1">
      <c r="A7" s="5"/>
      <c r="B7" s="4"/>
      <c r="C7" s="6"/>
      <c r="D7" s="64"/>
      <c r="E7" s="4"/>
      <c r="F7" s="6"/>
      <c r="G7" s="27"/>
    </row>
    <row r="8" spans="1:8" s="26" customFormat="1" ht="37.5" customHeight="1" thickBot="1">
      <c r="A8" s="222" t="s">
        <v>699</v>
      </c>
      <c r="B8" s="245" t="s">
        <v>700</v>
      </c>
      <c r="C8" s="32" t="s">
        <v>701</v>
      </c>
      <c r="D8" s="33" t="s">
        <v>702</v>
      </c>
      <c r="E8" s="34" t="s">
        <v>177</v>
      </c>
      <c r="F8" s="76" t="s">
        <v>703</v>
      </c>
      <c r="G8" s="229" t="s">
        <v>1927</v>
      </c>
    </row>
    <row r="9" spans="1:8" s="26" customFormat="1" ht="15" customHeight="1">
      <c r="A9" s="246">
        <v>1</v>
      </c>
      <c r="B9" s="66" t="s">
        <v>846</v>
      </c>
      <c r="C9" s="247">
        <v>161420110149</v>
      </c>
      <c r="D9" s="247">
        <v>14200316045</v>
      </c>
      <c r="E9" s="248">
        <v>1614203002</v>
      </c>
      <c r="F9" s="249">
        <f t="shared" ref="F9:F32" si="0">(E9-1614203000)</f>
        <v>2</v>
      </c>
      <c r="G9" s="210" t="s">
        <v>1373</v>
      </c>
      <c r="H9"/>
    </row>
    <row r="10" spans="1:8" s="26" customFormat="1" ht="15" customHeight="1">
      <c r="A10" s="65">
        <v>2</v>
      </c>
      <c r="B10" s="69" t="s">
        <v>865</v>
      </c>
      <c r="C10" s="67">
        <v>161420110127</v>
      </c>
      <c r="D10" s="67">
        <v>14200316067</v>
      </c>
      <c r="E10" s="70" t="s">
        <v>579</v>
      </c>
      <c r="F10" s="77">
        <f t="shared" si="0"/>
        <v>3</v>
      </c>
      <c r="G10" s="211" t="s">
        <v>1374</v>
      </c>
      <c r="H10"/>
    </row>
    <row r="11" spans="1:8" s="26" customFormat="1" ht="15" customHeight="1">
      <c r="A11" s="65">
        <v>3</v>
      </c>
      <c r="B11" s="71" t="s">
        <v>864</v>
      </c>
      <c r="C11" s="67">
        <v>161420110129</v>
      </c>
      <c r="D11" s="67">
        <v>14200316065</v>
      </c>
      <c r="E11" s="68">
        <v>1614203004</v>
      </c>
      <c r="F11" s="77">
        <f t="shared" si="0"/>
        <v>4</v>
      </c>
      <c r="G11" s="211" t="s">
        <v>1375</v>
      </c>
      <c r="H11"/>
    </row>
    <row r="12" spans="1:8" s="26" customFormat="1" ht="15" customHeight="1">
      <c r="A12" s="65">
        <v>4</v>
      </c>
      <c r="B12" s="72" t="s">
        <v>836</v>
      </c>
      <c r="C12" s="67">
        <v>161420110159</v>
      </c>
      <c r="D12" s="67">
        <v>14200316035</v>
      </c>
      <c r="E12" s="68">
        <v>1614203005</v>
      </c>
      <c r="F12" s="77">
        <f t="shared" si="0"/>
        <v>5</v>
      </c>
      <c r="G12" s="211" t="s">
        <v>1376</v>
      </c>
      <c r="H12"/>
    </row>
    <row r="13" spans="1:8" s="26" customFormat="1" ht="15" customHeight="1">
      <c r="A13" s="65">
        <v>5</v>
      </c>
      <c r="B13" s="69" t="s">
        <v>856</v>
      </c>
      <c r="C13" s="67">
        <v>161420110139</v>
      </c>
      <c r="D13" s="67">
        <v>14200316055</v>
      </c>
      <c r="E13" s="68">
        <v>1614203006</v>
      </c>
      <c r="F13" s="77">
        <f t="shared" si="0"/>
        <v>6</v>
      </c>
      <c r="G13" s="211" t="s">
        <v>1377</v>
      </c>
      <c r="H13"/>
    </row>
    <row r="14" spans="1:8" s="26" customFormat="1" ht="15" customHeight="1">
      <c r="A14" s="65">
        <v>6</v>
      </c>
      <c r="B14" s="71" t="s">
        <v>853</v>
      </c>
      <c r="C14" s="67">
        <v>161420110142</v>
      </c>
      <c r="D14" s="67">
        <v>14200316052</v>
      </c>
      <c r="E14" s="68">
        <v>1614203007</v>
      </c>
      <c r="F14" s="77">
        <f t="shared" si="0"/>
        <v>7</v>
      </c>
      <c r="G14" s="211" t="s">
        <v>1378</v>
      </c>
      <c r="H14"/>
    </row>
    <row r="15" spans="1:8" s="26" customFormat="1" ht="15" customHeight="1">
      <c r="A15" s="65">
        <v>7</v>
      </c>
      <c r="B15" s="72" t="s">
        <v>854</v>
      </c>
      <c r="C15" s="67">
        <v>161420110141</v>
      </c>
      <c r="D15" s="67">
        <v>14200316053</v>
      </c>
      <c r="E15" s="68">
        <v>1614203008</v>
      </c>
      <c r="F15" s="77">
        <f t="shared" si="0"/>
        <v>8</v>
      </c>
      <c r="G15" s="211" t="s">
        <v>1379</v>
      </c>
      <c r="H15"/>
    </row>
    <row r="16" spans="1:8" s="26" customFormat="1" ht="15" customHeight="1">
      <c r="A16" s="65">
        <v>8</v>
      </c>
      <c r="B16" s="72" t="s">
        <v>852</v>
      </c>
      <c r="C16" s="67">
        <v>161420110143</v>
      </c>
      <c r="D16" s="67">
        <v>14200316051</v>
      </c>
      <c r="E16" s="68">
        <v>1614203009</v>
      </c>
      <c r="F16" s="77">
        <f t="shared" si="0"/>
        <v>9</v>
      </c>
      <c r="G16" s="211" t="s">
        <v>1380</v>
      </c>
      <c r="H16"/>
    </row>
    <row r="17" spans="1:8" s="26" customFormat="1" ht="15" customHeight="1">
      <c r="A17" s="65">
        <v>9</v>
      </c>
      <c r="B17" s="72" t="s">
        <v>817</v>
      </c>
      <c r="C17" s="67">
        <v>161420110179</v>
      </c>
      <c r="D17" s="67">
        <v>14200316015</v>
      </c>
      <c r="E17" s="70" t="s">
        <v>576</v>
      </c>
      <c r="F17" s="77">
        <f t="shared" si="0"/>
        <v>10</v>
      </c>
      <c r="G17" s="211" t="s">
        <v>1381</v>
      </c>
      <c r="H17"/>
    </row>
    <row r="18" spans="1:8" s="26" customFormat="1" ht="15" customHeight="1">
      <c r="A18" s="65">
        <v>10</v>
      </c>
      <c r="B18" s="72" t="s">
        <v>819</v>
      </c>
      <c r="C18" s="67">
        <v>161420110177</v>
      </c>
      <c r="D18" s="67">
        <v>14200316017</v>
      </c>
      <c r="E18" s="68">
        <v>1614203011</v>
      </c>
      <c r="F18" s="77">
        <f t="shared" si="0"/>
        <v>11</v>
      </c>
      <c r="G18" s="211" t="s">
        <v>1382</v>
      </c>
      <c r="H18"/>
    </row>
    <row r="19" spans="1:8" s="26" customFormat="1" ht="15" customHeight="1">
      <c r="A19" s="65">
        <v>11</v>
      </c>
      <c r="B19" s="69" t="s">
        <v>867</v>
      </c>
      <c r="C19" s="67">
        <v>161420110125</v>
      </c>
      <c r="D19" s="67">
        <v>14200316069</v>
      </c>
      <c r="E19" s="68">
        <v>1614203012</v>
      </c>
      <c r="F19" s="77">
        <f t="shared" si="0"/>
        <v>12</v>
      </c>
      <c r="G19" s="211" t="s">
        <v>1383</v>
      </c>
      <c r="H19"/>
    </row>
    <row r="20" spans="1:8" s="26" customFormat="1" ht="15" customHeight="1">
      <c r="A20" s="65">
        <v>12</v>
      </c>
      <c r="B20" s="69" t="s">
        <v>866</v>
      </c>
      <c r="C20" s="67">
        <v>161420110126</v>
      </c>
      <c r="D20" s="67">
        <v>14200316068</v>
      </c>
      <c r="E20" s="68">
        <v>1614203013</v>
      </c>
      <c r="F20" s="77">
        <f t="shared" si="0"/>
        <v>13</v>
      </c>
      <c r="G20" s="211" t="s">
        <v>1384</v>
      </c>
      <c r="H20"/>
    </row>
    <row r="21" spans="1:8" s="26" customFormat="1" ht="15" customHeight="1">
      <c r="A21" s="65">
        <v>13</v>
      </c>
      <c r="B21" s="69" t="s">
        <v>833</v>
      </c>
      <c r="C21" s="67">
        <v>161420110163</v>
      </c>
      <c r="D21" s="67">
        <v>14200316031</v>
      </c>
      <c r="E21" s="68">
        <v>1614203016</v>
      </c>
      <c r="F21" s="77">
        <f t="shared" si="0"/>
        <v>16</v>
      </c>
      <c r="G21" s="211" t="s">
        <v>1385</v>
      </c>
      <c r="H21"/>
    </row>
    <row r="22" spans="1:8" s="26" customFormat="1" ht="15" customHeight="1">
      <c r="A22" s="65">
        <v>14</v>
      </c>
      <c r="B22" s="69" t="s">
        <v>848</v>
      </c>
      <c r="C22" s="67">
        <v>161420110147</v>
      </c>
      <c r="D22" s="67">
        <v>14200316047</v>
      </c>
      <c r="E22" s="68">
        <v>1614203017</v>
      </c>
      <c r="F22" s="77">
        <f t="shared" si="0"/>
        <v>17</v>
      </c>
      <c r="G22" s="211" t="s">
        <v>1386</v>
      </c>
    </row>
    <row r="23" spans="1:8" s="26" customFormat="1" ht="15" customHeight="1">
      <c r="A23" s="65">
        <v>15</v>
      </c>
      <c r="B23" s="71" t="s">
        <v>834</v>
      </c>
      <c r="C23" s="67">
        <v>161420110162</v>
      </c>
      <c r="D23" s="67">
        <v>14200316032</v>
      </c>
      <c r="E23" s="68">
        <v>1614203018</v>
      </c>
      <c r="F23" s="77">
        <f t="shared" si="0"/>
        <v>18</v>
      </c>
      <c r="G23" s="211" t="s">
        <v>1387</v>
      </c>
      <c r="H23"/>
    </row>
    <row r="24" spans="1:8" s="26" customFormat="1" ht="15" customHeight="1">
      <c r="A24" s="65">
        <v>16</v>
      </c>
      <c r="B24" s="72" t="s">
        <v>861</v>
      </c>
      <c r="C24" s="67">
        <v>161420110133</v>
      </c>
      <c r="D24" s="67">
        <v>14200316061</v>
      </c>
      <c r="E24" s="68">
        <v>1614203019</v>
      </c>
      <c r="F24" s="77">
        <f t="shared" si="0"/>
        <v>19</v>
      </c>
      <c r="G24" s="211" t="s">
        <v>1388</v>
      </c>
      <c r="H24"/>
    </row>
    <row r="25" spans="1:8" s="26" customFormat="1" ht="15" customHeight="1">
      <c r="A25" s="65">
        <v>17</v>
      </c>
      <c r="B25" s="72" t="s">
        <v>840</v>
      </c>
      <c r="C25" s="67">
        <v>161420110155</v>
      </c>
      <c r="D25" s="67">
        <v>14200316039</v>
      </c>
      <c r="E25" s="68">
        <v>1614203020</v>
      </c>
      <c r="F25" s="77">
        <f t="shared" si="0"/>
        <v>20</v>
      </c>
      <c r="G25" s="211" t="s">
        <v>1389</v>
      </c>
      <c r="H25"/>
    </row>
    <row r="26" spans="1:8" s="26" customFormat="1" ht="15" customHeight="1">
      <c r="A26" s="65">
        <v>18</v>
      </c>
      <c r="B26" s="72" t="s">
        <v>823</v>
      </c>
      <c r="C26" s="67">
        <v>161420110173</v>
      </c>
      <c r="D26" s="67">
        <v>14200316021</v>
      </c>
      <c r="E26" s="70" t="s">
        <v>577</v>
      </c>
      <c r="F26" s="77">
        <f t="shared" si="0"/>
        <v>21</v>
      </c>
      <c r="G26" s="211" t="s">
        <v>1390</v>
      </c>
      <c r="H26"/>
    </row>
    <row r="27" spans="1:8" s="26" customFormat="1" ht="15" customHeight="1">
      <c r="A27" s="65">
        <v>19</v>
      </c>
      <c r="B27" s="72" t="s">
        <v>871</v>
      </c>
      <c r="C27" s="67">
        <v>161420110121</v>
      </c>
      <c r="D27" s="67">
        <v>14200316073</v>
      </c>
      <c r="E27" s="68">
        <v>1614203023</v>
      </c>
      <c r="F27" s="77">
        <f t="shared" si="0"/>
        <v>23</v>
      </c>
      <c r="G27" s="211" t="s">
        <v>1391</v>
      </c>
      <c r="H27"/>
    </row>
    <row r="28" spans="1:8" s="26" customFormat="1" ht="15" customHeight="1">
      <c r="A28" s="65">
        <v>20</v>
      </c>
      <c r="B28" s="141" t="s">
        <v>849</v>
      </c>
      <c r="C28" s="74">
        <v>161420110146</v>
      </c>
      <c r="D28" s="74">
        <v>14200316048</v>
      </c>
      <c r="E28" s="75" t="s">
        <v>583</v>
      </c>
      <c r="F28" s="142">
        <f t="shared" si="0"/>
        <v>24</v>
      </c>
      <c r="G28" s="211" t="s">
        <v>1392</v>
      </c>
      <c r="H28" s="205" t="s">
        <v>1906</v>
      </c>
    </row>
    <row r="29" spans="1:8" s="26" customFormat="1" ht="15" customHeight="1">
      <c r="A29" s="65">
        <v>21</v>
      </c>
      <c r="B29" s="72" t="s">
        <v>832</v>
      </c>
      <c r="C29" s="67">
        <v>161420110164</v>
      </c>
      <c r="D29" s="67">
        <v>14200316030</v>
      </c>
      <c r="E29" s="68">
        <v>1614203025</v>
      </c>
      <c r="F29" s="77">
        <f t="shared" si="0"/>
        <v>25</v>
      </c>
      <c r="G29" s="211" t="s">
        <v>1393</v>
      </c>
      <c r="H29"/>
    </row>
    <row r="30" spans="1:8" s="26" customFormat="1" ht="15" customHeight="1">
      <c r="A30" s="65">
        <v>22</v>
      </c>
      <c r="B30" s="72" t="s">
        <v>822</v>
      </c>
      <c r="C30" s="67">
        <v>161420110174</v>
      </c>
      <c r="D30" s="67">
        <v>14200316020</v>
      </c>
      <c r="E30" s="68">
        <v>1614203026</v>
      </c>
      <c r="F30" s="77">
        <f t="shared" si="0"/>
        <v>26</v>
      </c>
      <c r="G30" s="211" t="s">
        <v>1394</v>
      </c>
      <c r="H30"/>
    </row>
    <row r="31" spans="1:8" s="26" customFormat="1" ht="15" customHeight="1">
      <c r="A31" s="65">
        <v>23</v>
      </c>
      <c r="B31" s="69" t="s">
        <v>826</v>
      </c>
      <c r="C31" s="67">
        <v>161420110170</v>
      </c>
      <c r="D31" s="67">
        <v>14200316024</v>
      </c>
      <c r="E31" s="68">
        <v>1614203027</v>
      </c>
      <c r="F31" s="77">
        <f t="shared" si="0"/>
        <v>27</v>
      </c>
      <c r="G31" s="211" t="s">
        <v>1395</v>
      </c>
      <c r="H31"/>
    </row>
    <row r="32" spans="1:8" s="26" customFormat="1" ht="15" customHeight="1">
      <c r="A32" s="65">
        <v>24</v>
      </c>
      <c r="B32" s="71" t="s">
        <v>869</v>
      </c>
      <c r="C32" s="67">
        <v>161420110123</v>
      </c>
      <c r="D32" s="67">
        <v>14200316071</v>
      </c>
      <c r="E32" s="68">
        <v>1614203028</v>
      </c>
      <c r="F32" s="77">
        <f t="shared" si="0"/>
        <v>28</v>
      </c>
      <c r="G32" s="211" t="s">
        <v>1396</v>
      </c>
      <c r="H32"/>
    </row>
    <row r="33" spans="1:8" s="26" customFormat="1" ht="15" customHeight="1">
      <c r="A33" s="140">
        <v>25</v>
      </c>
      <c r="B33" s="141" t="s">
        <v>56</v>
      </c>
      <c r="C33" s="74">
        <v>151420110124</v>
      </c>
      <c r="D33" s="74">
        <v>14200315001</v>
      </c>
      <c r="E33" s="75">
        <v>1514203030</v>
      </c>
      <c r="F33" s="142">
        <v>30</v>
      </c>
      <c r="G33" s="221" t="s">
        <v>1816</v>
      </c>
      <c r="H33"/>
    </row>
    <row r="34" spans="1:8" s="26" customFormat="1" ht="15" customHeight="1">
      <c r="A34" s="65">
        <v>26</v>
      </c>
      <c r="B34" s="69" t="s">
        <v>842</v>
      </c>
      <c r="C34" s="67">
        <v>161420110153</v>
      </c>
      <c r="D34" s="67">
        <v>14200316041</v>
      </c>
      <c r="E34" s="68">
        <v>1614203030</v>
      </c>
      <c r="F34" s="77">
        <f t="shared" ref="F34:F62" si="1">(E34-1614203000)</f>
        <v>30</v>
      </c>
      <c r="G34" s="211" t="s">
        <v>1397</v>
      </c>
      <c r="H34"/>
    </row>
    <row r="35" spans="1:8" s="26" customFormat="1" ht="15" customHeight="1">
      <c r="A35" s="65">
        <v>27</v>
      </c>
      <c r="B35" s="71" t="s">
        <v>818</v>
      </c>
      <c r="C35" s="67">
        <v>161420110178</v>
      </c>
      <c r="D35" s="67">
        <v>14200316016</v>
      </c>
      <c r="E35" s="68">
        <v>1614203032</v>
      </c>
      <c r="F35" s="77">
        <f t="shared" si="1"/>
        <v>32</v>
      </c>
      <c r="G35" s="211" t="s">
        <v>1398</v>
      </c>
    </row>
    <row r="36" spans="1:8" s="26" customFormat="1" ht="15" customHeight="1">
      <c r="A36" s="65">
        <v>28</v>
      </c>
      <c r="B36" s="69" t="s">
        <v>827</v>
      </c>
      <c r="C36" s="67">
        <v>161420110169</v>
      </c>
      <c r="D36" s="67">
        <v>14200316025</v>
      </c>
      <c r="E36" s="68">
        <v>1614203033</v>
      </c>
      <c r="F36" s="77">
        <f t="shared" si="1"/>
        <v>33</v>
      </c>
      <c r="G36" s="211" t="s">
        <v>1399</v>
      </c>
      <c r="H36"/>
    </row>
    <row r="37" spans="1:8" s="26" customFormat="1" ht="15" customHeight="1">
      <c r="A37" s="65">
        <v>29</v>
      </c>
      <c r="B37" s="71" t="s">
        <v>829</v>
      </c>
      <c r="C37" s="67">
        <v>161420110167</v>
      </c>
      <c r="D37" s="67">
        <v>14200316027</v>
      </c>
      <c r="E37" s="68">
        <v>1614203034</v>
      </c>
      <c r="F37" s="77">
        <f t="shared" si="1"/>
        <v>34</v>
      </c>
      <c r="G37" s="211" t="s">
        <v>1400</v>
      </c>
      <c r="H37"/>
    </row>
    <row r="38" spans="1:8" s="26" customFormat="1" ht="15" customHeight="1">
      <c r="A38" s="65">
        <v>30</v>
      </c>
      <c r="B38" s="72" t="s">
        <v>851</v>
      </c>
      <c r="C38" s="67">
        <v>161420110144</v>
      </c>
      <c r="D38" s="67">
        <v>14200316050</v>
      </c>
      <c r="E38" s="68">
        <v>1614203035</v>
      </c>
      <c r="F38" s="77">
        <f t="shared" si="1"/>
        <v>35</v>
      </c>
      <c r="G38" s="211" t="s">
        <v>1401</v>
      </c>
      <c r="H38"/>
    </row>
    <row r="39" spans="1:8" s="26" customFormat="1" ht="15" customHeight="1">
      <c r="A39" s="65">
        <v>31</v>
      </c>
      <c r="B39" s="72" t="s">
        <v>859</v>
      </c>
      <c r="C39" s="67">
        <v>161420110135</v>
      </c>
      <c r="D39" s="67">
        <v>14200316059</v>
      </c>
      <c r="E39" s="68">
        <v>1614203037</v>
      </c>
      <c r="F39" s="77">
        <f t="shared" si="1"/>
        <v>37</v>
      </c>
      <c r="G39" s="211" t="s">
        <v>1402</v>
      </c>
      <c r="H39"/>
    </row>
    <row r="40" spans="1:8" s="26" customFormat="1" ht="15" customHeight="1">
      <c r="A40" s="65">
        <v>32</v>
      </c>
      <c r="B40" s="72" t="s">
        <v>863</v>
      </c>
      <c r="C40" s="67">
        <v>161420110131</v>
      </c>
      <c r="D40" s="67">
        <v>14200316063</v>
      </c>
      <c r="E40" s="68">
        <v>1614203039</v>
      </c>
      <c r="F40" s="77">
        <f t="shared" si="1"/>
        <v>39</v>
      </c>
      <c r="G40" s="211" t="s">
        <v>1403</v>
      </c>
      <c r="H40"/>
    </row>
    <row r="41" spans="1:8" s="26" customFormat="1" ht="15" customHeight="1">
      <c r="A41" s="65">
        <v>33</v>
      </c>
      <c r="B41" s="69" t="s">
        <v>860</v>
      </c>
      <c r="C41" s="67">
        <v>161420110134</v>
      </c>
      <c r="D41" s="73">
        <v>14200316060</v>
      </c>
      <c r="E41" s="70" t="s">
        <v>578</v>
      </c>
      <c r="F41" s="77">
        <f t="shared" si="1"/>
        <v>41</v>
      </c>
      <c r="G41" s="211" t="s">
        <v>1404</v>
      </c>
      <c r="H41"/>
    </row>
    <row r="42" spans="1:8" s="26" customFormat="1" ht="15" customHeight="1">
      <c r="A42" s="65">
        <v>34</v>
      </c>
      <c r="B42" s="71" t="s">
        <v>858</v>
      </c>
      <c r="C42" s="67">
        <v>161420110136</v>
      </c>
      <c r="D42" s="67">
        <v>14200316058</v>
      </c>
      <c r="E42" s="68">
        <v>1614203044</v>
      </c>
      <c r="F42" s="77">
        <f t="shared" si="1"/>
        <v>44</v>
      </c>
      <c r="G42" s="211" t="s">
        <v>1405</v>
      </c>
      <c r="H42"/>
    </row>
    <row r="43" spans="1:8" s="26" customFormat="1" ht="15" customHeight="1">
      <c r="A43" s="65">
        <v>35</v>
      </c>
      <c r="B43" s="69" t="s">
        <v>838</v>
      </c>
      <c r="C43" s="67">
        <v>161420110157</v>
      </c>
      <c r="D43" s="67">
        <v>14200316037</v>
      </c>
      <c r="E43" s="68">
        <v>1614203045</v>
      </c>
      <c r="F43" s="77">
        <f t="shared" si="1"/>
        <v>45</v>
      </c>
      <c r="G43" s="211" t="s">
        <v>1406</v>
      </c>
      <c r="H43"/>
    </row>
    <row r="44" spans="1:8" s="26" customFormat="1" ht="15" customHeight="1">
      <c r="A44" s="65">
        <v>36</v>
      </c>
      <c r="B44" s="71" t="s">
        <v>824</v>
      </c>
      <c r="C44" s="67">
        <v>161420110172</v>
      </c>
      <c r="D44" s="67">
        <v>14200316022</v>
      </c>
      <c r="E44" s="68">
        <v>1614203046</v>
      </c>
      <c r="F44" s="77">
        <f t="shared" si="1"/>
        <v>46</v>
      </c>
      <c r="G44" s="211" t="s">
        <v>1407</v>
      </c>
    </row>
    <row r="45" spans="1:8" s="26" customFormat="1" ht="15" customHeight="1">
      <c r="A45" s="65">
        <v>37</v>
      </c>
      <c r="B45" s="69" t="s">
        <v>831</v>
      </c>
      <c r="C45" s="67">
        <v>161420110165</v>
      </c>
      <c r="D45" s="67">
        <v>14200316029</v>
      </c>
      <c r="E45" s="68">
        <v>1614203049</v>
      </c>
      <c r="F45" s="77">
        <f t="shared" si="1"/>
        <v>49</v>
      </c>
      <c r="G45" s="211" t="s">
        <v>1408</v>
      </c>
      <c r="H45"/>
    </row>
    <row r="46" spans="1:8" s="26" customFormat="1" ht="15" customHeight="1">
      <c r="A46" s="65">
        <v>38</v>
      </c>
      <c r="B46" s="69" t="s">
        <v>820</v>
      </c>
      <c r="C46" s="67">
        <v>161420110176</v>
      </c>
      <c r="D46" s="67">
        <v>14200316018</v>
      </c>
      <c r="E46" s="68">
        <v>1614203050</v>
      </c>
      <c r="F46" s="77">
        <f t="shared" si="1"/>
        <v>50</v>
      </c>
      <c r="G46" s="211" t="s">
        <v>1409</v>
      </c>
      <c r="H46"/>
    </row>
    <row r="47" spans="1:8" s="26" customFormat="1" ht="15" customHeight="1">
      <c r="A47" s="65">
        <v>39</v>
      </c>
      <c r="B47" s="69" t="s">
        <v>845</v>
      </c>
      <c r="C47" s="67">
        <v>161420110150</v>
      </c>
      <c r="D47" s="67">
        <v>14200316044</v>
      </c>
      <c r="E47" s="68">
        <v>1614203051</v>
      </c>
      <c r="F47" s="77">
        <f t="shared" si="1"/>
        <v>51</v>
      </c>
      <c r="G47" s="211" t="s">
        <v>1410</v>
      </c>
      <c r="H47"/>
    </row>
    <row r="48" spans="1:8" s="26" customFormat="1" ht="15" customHeight="1">
      <c r="A48" s="65">
        <v>40</v>
      </c>
      <c r="B48" s="69" t="s">
        <v>868</v>
      </c>
      <c r="C48" s="67">
        <v>161420110124</v>
      </c>
      <c r="D48" s="67">
        <v>14200316070</v>
      </c>
      <c r="E48" s="68">
        <v>1614203052</v>
      </c>
      <c r="F48" s="77">
        <f t="shared" si="1"/>
        <v>52</v>
      </c>
      <c r="G48" s="211" t="s">
        <v>1411</v>
      </c>
    </row>
    <row r="49" spans="1:8" s="26" customFormat="1" ht="15" customHeight="1">
      <c r="A49" s="65">
        <v>41</v>
      </c>
      <c r="B49" s="69" t="s">
        <v>870</v>
      </c>
      <c r="C49" s="67">
        <v>161420110122</v>
      </c>
      <c r="D49" s="67">
        <v>14200316072</v>
      </c>
      <c r="E49" s="68">
        <v>1614203053</v>
      </c>
      <c r="F49" s="77">
        <f t="shared" si="1"/>
        <v>53</v>
      </c>
      <c r="G49" s="211" t="s">
        <v>1412</v>
      </c>
      <c r="H49"/>
    </row>
    <row r="50" spans="1:8" s="26" customFormat="1" ht="15" customHeight="1">
      <c r="A50" s="65">
        <v>42</v>
      </c>
      <c r="B50" s="71" t="s">
        <v>825</v>
      </c>
      <c r="C50" s="67">
        <v>161420110171</v>
      </c>
      <c r="D50" s="67">
        <v>14200316023</v>
      </c>
      <c r="E50" s="68">
        <v>1614203054</v>
      </c>
      <c r="F50" s="77">
        <f t="shared" si="1"/>
        <v>54</v>
      </c>
      <c r="G50" s="211" t="s">
        <v>1413</v>
      </c>
      <c r="H50"/>
    </row>
    <row r="51" spans="1:8" s="26" customFormat="1" ht="15" customHeight="1">
      <c r="A51" s="65">
        <v>43</v>
      </c>
      <c r="B51" s="69" t="s">
        <v>862</v>
      </c>
      <c r="C51" s="67">
        <v>161420110132</v>
      </c>
      <c r="D51" s="67">
        <v>14200316062</v>
      </c>
      <c r="E51" s="68">
        <v>1614203055</v>
      </c>
      <c r="F51" s="77">
        <f t="shared" si="1"/>
        <v>55</v>
      </c>
      <c r="G51" s="211" t="s">
        <v>1414</v>
      </c>
      <c r="H51"/>
    </row>
    <row r="52" spans="1:8" s="26" customFormat="1" ht="15" customHeight="1">
      <c r="A52" s="65">
        <v>44</v>
      </c>
      <c r="B52" s="71" t="s">
        <v>847</v>
      </c>
      <c r="C52" s="67">
        <v>161420110148</v>
      </c>
      <c r="D52" s="67">
        <v>14200316046</v>
      </c>
      <c r="E52" s="68">
        <v>1614203056</v>
      </c>
      <c r="F52" s="77">
        <f t="shared" si="1"/>
        <v>56</v>
      </c>
      <c r="G52" s="211" t="s">
        <v>1415</v>
      </c>
      <c r="H52"/>
    </row>
    <row r="53" spans="1:8" s="26" customFormat="1" ht="15" customHeight="1">
      <c r="A53" s="65">
        <v>45</v>
      </c>
      <c r="B53" s="72" t="s">
        <v>841</v>
      </c>
      <c r="C53" s="67">
        <v>161420110154</v>
      </c>
      <c r="D53" s="67">
        <v>14200316040</v>
      </c>
      <c r="E53" s="68">
        <v>1614203057</v>
      </c>
      <c r="F53" s="77">
        <f t="shared" si="1"/>
        <v>57</v>
      </c>
      <c r="G53" s="211" t="s">
        <v>1389</v>
      </c>
      <c r="H53"/>
    </row>
    <row r="54" spans="1:8" s="26" customFormat="1" ht="15" customHeight="1">
      <c r="A54" s="65">
        <v>46</v>
      </c>
      <c r="B54" s="72" t="s">
        <v>839</v>
      </c>
      <c r="C54" s="67">
        <v>161420110156</v>
      </c>
      <c r="D54" s="67">
        <v>14200316038</v>
      </c>
      <c r="E54" s="68">
        <v>1614203058</v>
      </c>
      <c r="F54" s="77">
        <f t="shared" si="1"/>
        <v>58</v>
      </c>
      <c r="G54" s="211" t="s">
        <v>1416</v>
      </c>
      <c r="H54"/>
    </row>
    <row r="55" spans="1:8" s="26" customFormat="1" ht="15" customHeight="1">
      <c r="A55" s="65">
        <v>47</v>
      </c>
      <c r="B55" s="69" t="s">
        <v>855</v>
      </c>
      <c r="C55" s="67">
        <v>161420110140</v>
      </c>
      <c r="D55" s="67">
        <v>14200316054</v>
      </c>
      <c r="E55" s="68">
        <v>1614203059</v>
      </c>
      <c r="F55" s="77">
        <f t="shared" si="1"/>
        <v>59</v>
      </c>
      <c r="G55" s="211" t="s">
        <v>1417</v>
      </c>
      <c r="H55"/>
    </row>
    <row r="56" spans="1:8" s="26" customFormat="1" ht="15" customHeight="1">
      <c r="A56" s="65">
        <v>48</v>
      </c>
      <c r="B56" s="71" t="s">
        <v>857</v>
      </c>
      <c r="C56" s="67">
        <v>161420110137</v>
      </c>
      <c r="D56" s="67">
        <v>14200316057</v>
      </c>
      <c r="E56" s="68">
        <v>1614203060</v>
      </c>
      <c r="F56" s="77">
        <f t="shared" si="1"/>
        <v>60</v>
      </c>
      <c r="G56" s="211" t="s">
        <v>1418</v>
      </c>
      <c r="H56"/>
    </row>
    <row r="57" spans="1:8" s="26" customFormat="1" ht="15" customHeight="1">
      <c r="A57" s="65">
        <v>49</v>
      </c>
      <c r="B57" s="72" t="s">
        <v>821</v>
      </c>
      <c r="C57" s="67">
        <v>161420110175</v>
      </c>
      <c r="D57" s="67">
        <v>14200316019</v>
      </c>
      <c r="E57" s="68">
        <v>1614203061</v>
      </c>
      <c r="F57" s="77">
        <f t="shared" si="1"/>
        <v>61</v>
      </c>
      <c r="G57" s="211" t="s">
        <v>1419</v>
      </c>
      <c r="H57"/>
    </row>
    <row r="58" spans="1:8" s="26" customFormat="1" ht="15" customHeight="1">
      <c r="A58" s="65">
        <v>50</v>
      </c>
      <c r="B58" s="72" t="s">
        <v>830</v>
      </c>
      <c r="C58" s="67">
        <v>161420110166</v>
      </c>
      <c r="D58" s="67">
        <v>14200316028</v>
      </c>
      <c r="E58" s="68">
        <v>1614203062</v>
      </c>
      <c r="F58" s="77">
        <f t="shared" si="1"/>
        <v>62</v>
      </c>
      <c r="G58" s="211" t="s">
        <v>1420</v>
      </c>
      <c r="H58"/>
    </row>
    <row r="59" spans="1:8" s="26" customFormat="1" ht="15" customHeight="1">
      <c r="A59" s="65">
        <v>51</v>
      </c>
      <c r="B59" s="72" t="s">
        <v>843</v>
      </c>
      <c r="C59" s="67">
        <v>161420110152</v>
      </c>
      <c r="D59" s="67">
        <v>14200316042</v>
      </c>
      <c r="E59" s="68">
        <v>1614203063</v>
      </c>
      <c r="F59" s="77">
        <f t="shared" si="1"/>
        <v>63</v>
      </c>
      <c r="G59" s="211" t="s">
        <v>1421</v>
      </c>
      <c r="H59"/>
    </row>
    <row r="60" spans="1:8" s="26" customFormat="1" ht="15" customHeight="1">
      <c r="A60" s="65">
        <v>53</v>
      </c>
      <c r="B60" s="69" t="s">
        <v>850</v>
      </c>
      <c r="C60" s="67">
        <v>161420110145</v>
      </c>
      <c r="D60" s="67">
        <v>14200316049</v>
      </c>
      <c r="E60" s="68">
        <v>1614203065</v>
      </c>
      <c r="F60" s="77">
        <f t="shared" si="1"/>
        <v>65</v>
      </c>
      <c r="G60" s="211" t="s">
        <v>1422</v>
      </c>
      <c r="H60"/>
    </row>
    <row r="61" spans="1:8" s="26" customFormat="1" ht="15" customHeight="1">
      <c r="A61" s="65">
        <v>54</v>
      </c>
      <c r="B61" s="71" t="s">
        <v>837</v>
      </c>
      <c r="C61" s="67">
        <v>161420110158</v>
      </c>
      <c r="D61" s="67">
        <v>14200316036</v>
      </c>
      <c r="E61" s="70" t="s">
        <v>582</v>
      </c>
      <c r="F61" s="77">
        <f t="shared" si="1"/>
        <v>66</v>
      </c>
      <c r="G61" s="211" t="s">
        <v>1423</v>
      </c>
      <c r="H61"/>
    </row>
    <row r="62" spans="1:8" s="26" customFormat="1" ht="15" customHeight="1">
      <c r="A62" s="65">
        <v>55</v>
      </c>
      <c r="B62" s="72" t="s">
        <v>828</v>
      </c>
      <c r="C62" s="67">
        <v>161420110168</v>
      </c>
      <c r="D62" s="67">
        <v>14200316026</v>
      </c>
      <c r="E62" s="68">
        <v>1614203067</v>
      </c>
      <c r="F62" s="77">
        <f t="shared" si="1"/>
        <v>67</v>
      </c>
      <c r="G62" s="211" t="s">
        <v>1424</v>
      </c>
      <c r="H62"/>
    </row>
    <row r="63" spans="1:8" s="26" customFormat="1" ht="15" customHeight="1">
      <c r="A63" s="65">
        <v>52</v>
      </c>
      <c r="B63" s="72" t="s">
        <v>835</v>
      </c>
      <c r="C63" s="67">
        <v>161420110160</v>
      </c>
      <c r="D63" s="67">
        <v>14200316034</v>
      </c>
      <c r="E63" s="68" t="s">
        <v>1918</v>
      </c>
      <c r="F63" s="77">
        <v>68</v>
      </c>
      <c r="G63" s="211" t="s">
        <v>1425</v>
      </c>
      <c r="H63"/>
    </row>
    <row r="64" spans="1:8" s="26" customFormat="1" ht="15" customHeight="1">
      <c r="A64" s="65">
        <v>56</v>
      </c>
      <c r="B64" s="255" t="s">
        <v>844</v>
      </c>
      <c r="C64" s="74">
        <v>161420110151</v>
      </c>
      <c r="D64" s="74">
        <v>14200316043</v>
      </c>
      <c r="E64" s="75">
        <v>1614204094</v>
      </c>
      <c r="F64" s="256">
        <v>94</v>
      </c>
      <c r="G64" s="211" t="s">
        <v>1426</v>
      </c>
      <c r="H64"/>
    </row>
    <row r="65" spans="1:9" s="26" customFormat="1" ht="15" customHeight="1">
      <c r="A65" s="250">
        <v>57</v>
      </c>
      <c r="B65" s="239" t="s">
        <v>30</v>
      </c>
      <c r="C65" s="251" t="s">
        <v>31</v>
      </c>
      <c r="D65" s="251">
        <v>14200317013</v>
      </c>
      <c r="E65" s="252" t="s">
        <v>572</v>
      </c>
      <c r="F65" s="253">
        <v>95</v>
      </c>
      <c r="G65" s="254" t="s">
        <v>1828</v>
      </c>
    </row>
    <row r="66" spans="1:9" s="26" customFormat="1" ht="15" customHeight="1">
      <c r="A66" s="140">
        <v>58</v>
      </c>
      <c r="B66" s="141" t="s">
        <v>28</v>
      </c>
      <c r="C66" s="167" t="s">
        <v>29</v>
      </c>
      <c r="D66" s="167">
        <v>14200317014</v>
      </c>
      <c r="E66" s="237" t="s">
        <v>573</v>
      </c>
      <c r="F66" s="142">
        <v>96</v>
      </c>
      <c r="G66" s="48" t="s">
        <v>1829</v>
      </c>
      <c r="H66" s="143"/>
      <c r="I66" s="133"/>
    </row>
    <row r="67" spans="1:9" s="26" customFormat="1" ht="15" customHeight="1">
      <c r="A67" s="140">
        <v>59</v>
      </c>
      <c r="B67" s="238" t="s">
        <v>38</v>
      </c>
      <c r="C67" s="167" t="s">
        <v>39</v>
      </c>
      <c r="D67" s="167">
        <v>14200317009</v>
      </c>
      <c r="E67" s="237" t="s">
        <v>569</v>
      </c>
      <c r="F67" s="142">
        <v>97</v>
      </c>
      <c r="G67" s="48" t="s">
        <v>1830</v>
      </c>
      <c r="H67" s="143"/>
      <c r="I67" s="133"/>
    </row>
    <row r="68" spans="1:9" s="26" customFormat="1" ht="15" customHeight="1">
      <c r="A68" s="140">
        <v>60</v>
      </c>
      <c r="B68" s="239" t="s">
        <v>36</v>
      </c>
      <c r="C68" s="167" t="s">
        <v>37</v>
      </c>
      <c r="D68" s="167">
        <v>14200317010</v>
      </c>
      <c r="E68" s="237" t="s">
        <v>570</v>
      </c>
      <c r="F68" s="142">
        <v>98</v>
      </c>
      <c r="G68" s="48" t="s">
        <v>1831</v>
      </c>
      <c r="H68" s="143"/>
      <c r="I68" s="133"/>
    </row>
    <row r="69" spans="1:9" s="26" customFormat="1" ht="15" customHeight="1">
      <c r="A69" s="140">
        <v>61</v>
      </c>
      <c r="B69" s="238" t="s">
        <v>52</v>
      </c>
      <c r="C69" s="167" t="s">
        <v>53</v>
      </c>
      <c r="D69" s="167">
        <v>14200317002</v>
      </c>
      <c r="E69" s="237" t="s">
        <v>564</v>
      </c>
      <c r="F69" s="142">
        <v>99</v>
      </c>
      <c r="G69" s="48" t="s">
        <v>1832</v>
      </c>
      <c r="H69" s="143"/>
      <c r="I69" s="133"/>
    </row>
    <row r="70" spans="1:9" s="26" customFormat="1" ht="15" customHeight="1">
      <c r="A70" s="140">
        <v>62</v>
      </c>
      <c r="B70" s="239" t="s">
        <v>34</v>
      </c>
      <c r="C70" s="167" t="s">
        <v>35</v>
      </c>
      <c r="D70" s="167">
        <v>14200317011</v>
      </c>
      <c r="E70" s="237" t="s">
        <v>571</v>
      </c>
      <c r="F70" s="142">
        <v>100</v>
      </c>
      <c r="G70" s="48" t="s">
        <v>1833</v>
      </c>
      <c r="H70" s="143"/>
      <c r="I70" s="133"/>
    </row>
    <row r="71" spans="1:9" s="26" customFormat="1" ht="15" customHeight="1">
      <c r="A71" s="140">
        <v>63</v>
      </c>
      <c r="B71" s="141" t="s">
        <v>32</v>
      </c>
      <c r="C71" s="167" t="s">
        <v>33</v>
      </c>
      <c r="D71" s="167">
        <v>14200317012</v>
      </c>
      <c r="E71" s="75" t="s">
        <v>581</v>
      </c>
      <c r="F71" s="142">
        <v>101</v>
      </c>
      <c r="G71" s="48" t="s">
        <v>1834</v>
      </c>
      <c r="H71" s="143"/>
      <c r="I71" s="133"/>
    </row>
    <row r="72" spans="1:9" s="26" customFormat="1" ht="15" customHeight="1">
      <c r="A72" s="140">
        <v>64</v>
      </c>
      <c r="B72" s="141" t="s">
        <v>24</v>
      </c>
      <c r="C72" s="167" t="s">
        <v>25</v>
      </c>
      <c r="D72" s="167">
        <v>14200317016</v>
      </c>
      <c r="E72" s="237" t="s">
        <v>575</v>
      </c>
      <c r="F72" s="142">
        <v>102</v>
      </c>
      <c r="G72" s="48" t="s">
        <v>1835</v>
      </c>
      <c r="H72" s="143"/>
      <c r="I72" s="133"/>
    </row>
    <row r="73" spans="1:9" s="26" customFormat="1" ht="15" customHeight="1">
      <c r="A73" s="140">
        <v>65</v>
      </c>
      <c r="B73" s="141" t="s">
        <v>40</v>
      </c>
      <c r="C73" s="167" t="s">
        <v>41</v>
      </c>
      <c r="D73" s="167">
        <v>14200317008</v>
      </c>
      <c r="E73" s="237" t="s">
        <v>568</v>
      </c>
      <c r="F73" s="142">
        <v>103</v>
      </c>
      <c r="G73" s="48" t="s">
        <v>1836</v>
      </c>
      <c r="H73" s="143"/>
      <c r="I73" s="133"/>
    </row>
    <row r="74" spans="1:9" s="26" customFormat="1" ht="15" customHeight="1">
      <c r="A74" s="140">
        <v>66</v>
      </c>
      <c r="B74" s="238" t="s">
        <v>42</v>
      </c>
      <c r="C74" s="167" t="s">
        <v>43</v>
      </c>
      <c r="D74" s="167">
        <v>14200317007</v>
      </c>
      <c r="E74" s="237" t="s">
        <v>567</v>
      </c>
      <c r="F74" s="142">
        <v>104</v>
      </c>
      <c r="G74" s="48" t="s">
        <v>1837</v>
      </c>
      <c r="H74" s="143"/>
      <c r="I74" s="133"/>
    </row>
    <row r="75" spans="1:9" s="26" customFormat="1" ht="15" customHeight="1">
      <c r="A75" s="140">
        <v>67</v>
      </c>
      <c r="B75" s="239" t="s">
        <v>54</v>
      </c>
      <c r="C75" s="167" t="s">
        <v>55</v>
      </c>
      <c r="D75" s="167">
        <v>14200317001</v>
      </c>
      <c r="E75" s="237" t="s">
        <v>563</v>
      </c>
      <c r="F75" s="142">
        <v>105</v>
      </c>
      <c r="G75" s="48" t="s">
        <v>1838</v>
      </c>
      <c r="H75" s="143"/>
      <c r="I75" s="133"/>
    </row>
    <row r="76" spans="1:9" ht="15" customHeight="1">
      <c r="A76" s="140">
        <v>68</v>
      </c>
      <c r="B76" s="141" t="s">
        <v>44</v>
      </c>
      <c r="C76" s="167" t="s">
        <v>45</v>
      </c>
      <c r="D76" s="167">
        <v>14200317006</v>
      </c>
      <c r="E76" s="237" t="s">
        <v>566</v>
      </c>
      <c r="F76" s="142">
        <v>106</v>
      </c>
      <c r="G76" s="48" t="s">
        <v>1839</v>
      </c>
      <c r="H76" s="143"/>
      <c r="I76" s="59"/>
    </row>
    <row r="77" spans="1:9" ht="15" customHeight="1">
      <c r="A77" s="140">
        <v>69</v>
      </c>
      <c r="B77" s="238" t="s">
        <v>46</v>
      </c>
      <c r="C77" s="167" t="s">
        <v>47</v>
      </c>
      <c r="D77" s="167">
        <v>14200317005</v>
      </c>
      <c r="E77" s="237" t="s">
        <v>694</v>
      </c>
      <c r="F77" s="142">
        <v>107</v>
      </c>
      <c r="G77" s="48" t="s">
        <v>1840</v>
      </c>
      <c r="H77" s="143"/>
      <c r="I77" s="59"/>
    </row>
    <row r="78" spans="1:9" ht="15" customHeight="1">
      <c r="A78" s="140">
        <v>70</v>
      </c>
      <c r="B78" s="239" t="s">
        <v>26</v>
      </c>
      <c r="C78" s="167" t="s">
        <v>27</v>
      </c>
      <c r="D78" s="167">
        <v>14200317015</v>
      </c>
      <c r="E78" s="237" t="s">
        <v>574</v>
      </c>
      <c r="F78" s="142">
        <v>108</v>
      </c>
      <c r="G78" s="48" t="s">
        <v>1841</v>
      </c>
      <c r="H78" s="143"/>
      <c r="I78" s="132"/>
    </row>
    <row r="79" spans="1:9" ht="15" customHeight="1">
      <c r="A79" s="140">
        <v>71</v>
      </c>
      <c r="B79" s="141" t="s">
        <v>48</v>
      </c>
      <c r="C79" s="167" t="s">
        <v>49</v>
      </c>
      <c r="D79" s="167">
        <v>14200317004</v>
      </c>
      <c r="E79" s="237" t="s">
        <v>565</v>
      </c>
      <c r="F79" s="142">
        <v>109</v>
      </c>
      <c r="G79" s="48" t="s">
        <v>1842</v>
      </c>
      <c r="H79" s="143"/>
      <c r="I79" s="59"/>
    </row>
    <row r="80" spans="1:9" ht="15" customHeight="1" thickBot="1">
      <c r="A80" s="240">
        <v>72</v>
      </c>
      <c r="B80" s="241" t="s">
        <v>50</v>
      </c>
      <c r="C80" s="207" t="s">
        <v>51</v>
      </c>
      <c r="D80" s="207">
        <v>14200317003</v>
      </c>
      <c r="E80" s="242" t="s">
        <v>580</v>
      </c>
      <c r="F80" s="243">
        <v>110</v>
      </c>
      <c r="G80" s="244" t="s">
        <v>1843</v>
      </c>
      <c r="H80" s="143"/>
      <c r="I80" s="59"/>
    </row>
    <row r="81" spans="8:9" ht="15">
      <c r="H81" s="143"/>
      <c r="I81" s="59"/>
    </row>
  </sheetData>
  <sortState ref="A8:H79">
    <sortCondition ref="F8:F79"/>
  </sortState>
  <mergeCells count="5">
    <mergeCell ref="A6:G6"/>
    <mergeCell ref="A5:C5"/>
    <mergeCell ref="A2:G2"/>
    <mergeCell ref="A3:G3"/>
    <mergeCell ref="D5:G5"/>
  </mergeCells>
  <printOptions horizontalCentered="1"/>
  <pageMargins left="0.16" right="0.13" top="0.18" bottom="0.32" header="0.05" footer="0"/>
  <pageSetup paperSize="9" scale="66" orientation="portrait" horizontalDpi="4294967295" verticalDpi="4294967295" r:id="rId1"/>
  <headerFooter>
    <oddFooter>&amp;L&amp;"+,Regular"&amp;10STUDENT DATABASE&amp;C&amp;"+,Regular"&amp;10 2016-2020&amp;R&amp;"+,Regular"&amp;10CDPIST-MSIT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I79"/>
  <sheetViews>
    <sheetView topLeftCell="A46" zoomScale="75" zoomScaleNormal="75" workbookViewId="0">
      <selection activeCell="K63" sqref="K63"/>
    </sheetView>
  </sheetViews>
  <sheetFormatPr defaultRowHeight="12"/>
  <cols>
    <col min="1" max="1" width="9.140625" style="5" customWidth="1"/>
    <col min="2" max="2" width="32.140625" style="80" customWidth="1"/>
    <col min="3" max="3" width="21.42578125" style="64" customWidth="1"/>
    <col min="4" max="4" width="20.7109375" style="64" customWidth="1"/>
    <col min="5" max="5" width="13.42578125" style="4" customWidth="1"/>
    <col min="6" max="6" width="16.28515625" style="4" customWidth="1"/>
    <col min="7" max="7" width="37.7109375" style="4" customWidth="1"/>
    <col min="8" max="8" width="22.5703125" style="4" customWidth="1"/>
    <col min="9" max="9" width="33.7109375" style="4" customWidth="1"/>
    <col min="10" max="16384" width="9.140625" style="4"/>
  </cols>
  <sheetData>
    <row r="3" spans="1:8">
      <c r="A3" s="362" t="s">
        <v>696</v>
      </c>
      <c r="B3" s="362"/>
      <c r="C3" s="362"/>
      <c r="D3" s="362"/>
      <c r="E3" s="362"/>
      <c r="F3" s="362"/>
      <c r="G3" s="362"/>
    </row>
    <row r="4" spans="1:8" ht="25.5" customHeight="1">
      <c r="A4" s="363" t="s">
        <v>697</v>
      </c>
      <c r="B4" s="363"/>
      <c r="C4" s="363"/>
      <c r="D4" s="363"/>
      <c r="E4" s="363"/>
      <c r="F4" s="363"/>
      <c r="G4" s="363"/>
    </row>
    <row r="5" spans="1:8" ht="9" customHeight="1" thickBot="1">
      <c r="A5" s="195"/>
      <c r="B5" s="195"/>
      <c r="C5" s="195"/>
      <c r="D5" s="79"/>
      <c r="E5" s="79"/>
      <c r="F5" s="79"/>
    </row>
    <row r="6" spans="1:8" ht="16.5" customHeight="1" thickBot="1">
      <c r="A6" s="366" t="s">
        <v>1932</v>
      </c>
      <c r="B6" s="367"/>
      <c r="C6" s="367"/>
      <c r="D6" s="368" t="s">
        <v>1933</v>
      </c>
      <c r="E6" s="368"/>
      <c r="F6" s="368"/>
      <c r="G6" s="369"/>
    </row>
    <row r="7" spans="1:8" ht="16.5" customHeight="1" thickBot="1">
      <c r="A7" s="357" t="s">
        <v>1931</v>
      </c>
      <c r="B7" s="358"/>
      <c r="C7" s="358"/>
      <c r="D7" s="358"/>
      <c r="E7" s="358"/>
      <c r="F7" s="358"/>
      <c r="G7" s="359"/>
    </row>
    <row r="8" spans="1:8" ht="16.5" customHeight="1" thickBot="1"/>
    <row r="9" spans="1:8" ht="44.25" customHeight="1" thickBot="1">
      <c r="A9" s="7" t="s">
        <v>699</v>
      </c>
      <c r="B9" s="8" t="s">
        <v>700</v>
      </c>
      <c r="C9" s="9" t="s">
        <v>701</v>
      </c>
      <c r="D9" s="10" t="s">
        <v>702</v>
      </c>
      <c r="E9" s="11" t="s">
        <v>177</v>
      </c>
      <c r="F9" s="81" t="s">
        <v>703</v>
      </c>
      <c r="G9" s="229" t="s">
        <v>1927</v>
      </c>
    </row>
    <row r="10" spans="1:8" ht="15" customHeight="1">
      <c r="A10" s="349">
        <v>1</v>
      </c>
      <c r="B10" s="330" t="s">
        <v>918</v>
      </c>
      <c r="C10" s="82">
        <v>161420110182</v>
      </c>
      <c r="D10" s="83">
        <v>14200716070</v>
      </c>
      <c r="E10" s="84" t="s">
        <v>546</v>
      </c>
      <c r="F10" s="89">
        <f t="shared" ref="F10:F32" si="0">(E10-1614210000)</f>
        <v>1</v>
      </c>
      <c r="G10" s="210" t="s">
        <v>1427</v>
      </c>
      <c r="H10"/>
    </row>
    <row r="11" spans="1:8" ht="15" customHeight="1">
      <c r="A11" s="350">
        <v>2</v>
      </c>
      <c r="B11" s="331" t="s">
        <v>878</v>
      </c>
      <c r="C11" s="85">
        <v>161420110229</v>
      </c>
      <c r="D11" s="86">
        <v>14200716023</v>
      </c>
      <c r="E11" s="87" t="s">
        <v>505</v>
      </c>
      <c r="F11" s="90">
        <f t="shared" si="0"/>
        <v>2</v>
      </c>
      <c r="G11" s="211" t="s">
        <v>1428</v>
      </c>
      <c r="H11"/>
    </row>
    <row r="12" spans="1:8" ht="15" customHeight="1">
      <c r="A12" s="350">
        <v>3</v>
      </c>
      <c r="B12" s="331" t="s">
        <v>899</v>
      </c>
      <c r="C12" s="85">
        <v>161420110205</v>
      </c>
      <c r="D12" s="86">
        <v>14200716047</v>
      </c>
      <c r="E12" s="87" t="s">
        <v>527</v>
      </c>
      <c r="F12" s="90">
        <f t="shared" si="0"/>
        <v>3</v>
      </c>
      <c r="G12" s="211" t="s">
        <v>1429</v>
      </c>
      <c r="H12"/>
    </row>
    <row r="13" spans="1:8" ht="15" customHeight="1">
      <c r="A13" s="350">
        <v>4</v>
      </c>
      <c r="B13" s="332" t="s">
        <v>149</v>
      </c>
      <c r="C13" s="220">
        <v>161420110203</v>
      </c>
      <c r="D13" s="136">
        <v>14200716049</v>
      </c>
      <c r="E13" s="172" t="s">
        <v>529</v>
      </c>
      <c r="F13" s="148">
        <f t="shared" si="0"/>
        <v>4</v>
      </c>
      <c r="G13" s="211" t="s">
        <v>1430</v>
      </c>
      <c r="H13" s="205" t="s">
        <v>1906</v>
      </c>
    </row>
    <row r="14" spans="1:8" ht="15" customHeight="1">
      <c r="A14" s="350">
        <v>5</v>
      </c>
      <c r="B14" s="331" t="s">
        <v>887</v>
      </c>
      <c r="C14" s="85">
        <v>161420110219</v>
      </c>
      <c r="D14" s="86">
        <v>14200716033</v>
      </c>
      <c r="E14" s="87" t="s">
        <v>514</v>
      </c>
      <c r="F14" s="90">
        <f t="shared" si="0"/>
        <v>6</v>
      </c>
      <c r="G14" s="211" t="s">
        <v>1431</v>
      </c>
      <c r="H14"/>
    </row>
    <row r="15" spans="1:8" ht="15" customHeight="1">
      <c r="A15" s="350">
        <v>6</v>
      </c>
      <c r="B15" s="331" t="s">
        <v>875</v>
      </c>
      <c r="C15" s="85">
        <v>161420110233</v>
      </c>
      <c r="D15" s="86">
        <v>14200716019</v>
      </c>
      <c r="E15" s="87" t="s">
        <v>502</v>
      </c>
      <c r="F15" s="90">
        <f t="shared" si="0"/>
        <v>7</v>
      </c>
      <c r="G15" s="211" t="s">
        <v>1432</v>
      </c>
      <c r="H15"/>
    </row>
    <row r="16" spans="1:8" ht="15" customHeight="1">
      <c r="A16" s="350">
        <v>7</v>
      </c>
      <c r="B16" s="331" t="s">
        <v>883</v>
      </c>
      <c r="C16" s="85">
        <v>161420110224</v>
      </c>
      <c r="D16" s="86">
        <v>14200716028</v>
      </c>
      <c r="E16" s="87" t="s">
        <v>510</v>
      </c>
      <c r="F16" s="90">
        <f t="shared" si="0"/>
        <v>8</v>
      </c>
      <c r="G16" s="211" t="s">
        <v>1433</v>
      </c>
      <c r="H16"/>
    </row>
    <row r="17" spans="1:8" ht="15" customHeight="1">
      <c r="A17" s="350">
        <v>8</v>
      </c>
      <c r="B17" s="331" t="s">
        <v>917</v>
      </c>
      <c r="C17" s="85">
        <v>161420110183</v>
      </c>
      <c r="D17" s="86">
        <v>14200716069</v>
      </c>
      <c r="E17" s="87" t="s">
        <v>545</v>
      </c>
      <c r="F17" s="90">
        <f t="shared" si="0"/>
        <v>10</v>
      </c>
      <c r="G17" s="211" t="s">
        <v>1434</v>
      </c>
      <c r="H17"/>
    </row>
    <row r="18" spans="1:8" ht="15" customHeight="1">
      <c r="A18" s="350">
        <v>9</v>
      </c>
      <c r="B18" s="331" t="s">
        <v>877</v>
      </c>
      <c r="C18" s="85">
        <v>161420110230</v>
      </c>
      <c r="D18" s="86">
        <v>14200716022</v>
      </c>
      <c r="E18" s="87" t="s">
        <v>504</v>
      </c>
      <c r="F18" s="90">
        <f t="shared" si="0"/>
        <v>11</v>
      </c>
      <c r="G18" s="211" t="s">
        <v>1435</v>
      </c>
      <c r="H18"/>
    </row>
    <row r="19" spans="1:8" ht="15" customHeight="1">
      <c r="A19" s="350">
        <v>10</v>
      </c>
      <c r="B19" s="331" t="s">
        <v>897</v>
      </c>
      <c r="C19" s="85">
        <v>161420110208</v>
      </c>
      <c r="D19" s="86">
        <v>14200716044</v>
      </c>
      <c r="E19" s="87" t="s">
        <v>525</v>
      </c>
      <c r="F19" s="90">
        <f t="shared" si="0"/>
        <v>12</v>
      </c>
      <c r="G19" s="211" t="s">
        <v>1436</v>
      </c>
      <c r="H19"/>
    </row>
    <row r="20" spans="1:8" ht="15" customHeight="1">
      <c r="A20" s="350">
        <v>11</v>
      </c>
      <c r="B20" s="331" t="s">
        <v>874</v>
      </c>
      <c r="C20" s="85">
        <v>161420110234</v>
      </c>
      <c r="D20" s="86">
        <v>14200716018</v>
      </c>
      <c r="E20" s="87" t="s">
        <v>501</v>
      </c>
      <c r="F20" s="90">
        <f t="shared" si="0"/>
        <v>13</v>
      </c>
      <c r="G20" s="211" t="s">
        <v>1437</v>
      </c>
      <c r="H20"/>
    </row>
    <row r="21" spans="1:8" ht="15" customHeight="1">
      <c r="A21" s="350">
        <v>12</v>
      </c>
      <c r="B21" s="331" t="s">
        <v>913</v>
      </c>
      <c r="C21" s="85">
        <v>161420110188</v>
      </c>
      <c r="D21" s="86">
        <v>14200716064</v>
      </c>
      <c r="E21" s="87" t="s">
        <v>542</v>
      </c>
      <c r="F21" s="90">
        <f t="shared" si="0"/>
        <v>14</v>
      </c>
      <c r="G21" s="211" t="s">
        <v>1438</v>
      </c>
      <c r="H21"/>
    </row>
    <row r="22" spans="1:8" ht="15" customHeight="1">
      <c r="A22" s="350">
        <v>13</v>
      </c>
      <c r="B22" s="331" t="s">
        <v>910</v>
      </c>
      <c r="C22" s="85">
        <v>161420110191</v>
      </c>
      <c r="D22" s="86">
        <v>14200716061</v>
      </c>
      <c r="E22" s="87" t="s">
        <v>539</v>
      </c>
      <c r="F22" s="90">
        <f t="shared" si="0"/>
        <v>15</v>
      </c>
      <c r="G22" s="211" t="s">
        <v>1439</v>
      </c>
      <c r="H22"/>
    </row>
    <row r="23" spans="1:8" ht="15" customHeight="1">
      <c r="A23" s="350">
        <v>14</v>
      </c>
      <c r="B23" s="331" t="s">
        <v>900</v>
      </c>
      <c r="C23" s="85">
        <v>161420110204</v>
      </c>
      <c r="D23" s="86">
        <v>14200716048</v>
      </c>
      <c r="E23" s="87" t="s">
        <v>528</v>
      </c>
      <c r="F23" s="90">
        <f t="shared" si="0"/>
        <v>16</v>
      </c>
      <c r="G23" s="211" t="s">
        <v>1440</v>
      </c>
      <c r="H23"/>
    </row>
    <row r="24" spans="1:8" ht="15" customHeight="1">
      <c r="A24" s="350">
        <v>15</v>
      </c>
      <c r="B24" s="331" t="s">
        <v>909</v>
      </c>
      <c r="C24" s="85">
        <v>161420110192</v>
      </c>
      <c r="D24" s="86">
        <v>14200716060</v>
      </c>
      <c r="E24" s="87" t="s">
        <v>538</v>
      </c>
      <c r="F24" s="90">
        <f t="shared" si="0"/>
        <v>18</v>
      </c>
      <c r="G24" s="211" t="s">
        <v>1441</v>
      </c>
    </row>
    <row r="25" spans="1:8" ht="15" customHeight="1">
      <c r="A25" s="350">
        <v>16</v>
      </c>
      <c r="B25" s="331" t="s">
        <v>886</v>
      </c>
      <c r="C25" s="85">
        <v>161420110220</v>
      </c>
      <c r="D25" s="86">
        <v>14200716032</v>
      </c>
      <c r="E25" s="87" t="s">
        <v>513</v>
      </c>
      <c r="F25" s="90">
        <f t="shared" si="0"/>
        <v>19</v>
      </c>
      <c r="G25" s="211" t="s">
        <v>1442</v>
      </c>
      <c r="H25"/>
    </row>
    <row r="26" spans="1:8" ht="15" customHeight="1">
      <c r="A26" s="350">
        <v>17</v>
      </c>
      <c r="B26" s="331" t="s">
        <v>919</v>
      </c>
      <c r="C26" s="85">
        <v>161420110180</v>
      </c>
      <c r="D26" s="86">
        <v>14200716072</v>
      </c>
      <c r="E26" s="87" t="s">
        <v>547</v>
      </c>
      <c r="F26" s="90">
        <f t="shared" si="0"/>
        <v>20</v>
      </c>
      <c r="G26" s="211" t="s">
        <v>1443</v>
      </c>
      <c r="H26"/>
    </row>
    <row r="27" spans="1:8" ht="15" customHeight="1">
      <c r="A27" s="350">
        <v>18</v>
      </c>
      <c r="B27" s="331" t="s">
        <v>884</v>
      </c>
      <c r="C27" s="85">
        <v>161420110223</v>
      </c>
      <c r="D27" s="86">
        <v>14200716029</v>
      </c>
      <c r="E27" s="87" t="s">
        <v>511</v>
      </c>
      <c r="F27" s="90">
        <f t="shared" si="0"/>
        <v>21</v>
      </c>
      <c r="G27" s="211" t="s">
        <v>1444</v>
      </c>
      <c r="H27"/>
    </row>
    <row r="28" spans="1:8" ht="15" customHeight="1">
      <c r="A28" s="350">
        <v>19</v>
      </c>
      <c r="B28" s="331" t="s">
        <v>902</v>
      </c>
      <c r="C28" s="85">
        <v>161420110201</v>
      </c>
      <c r="D28" s="86">
        <v>14200716051</v>
      </c>
      <c r="E28" s="87" t="s">
        <v>531</v>
      </c>
      <c r="F28" s="90">
        <f t="shared" si="0"/>
        <v>22</v>
      </c>
      <c r="G28" s="211" t="s">
        <v>1445</v>
      </c>
      <c r="H28"/>
    </row>
    <row r="29" spans="1:8" ht="15" customHeight="1">
      <c r="A29" s="350">
        <v>20</v>
      </c>
      <c r="B29" s="331" t="s">
        <v>907</v>
      </c>
      <c r="C29" s="85">
        <v>161420110196</v>
      </c>
      <c r="D29" s="86">
        <v>14200716056</v>
      </c>
      <c r="E29" s="87" t="s">
        <v>536</v>
      </c>
      <c r="F29" s="90">
        <f t="shared" si="0"/>
        <v>23</v>
      </c>
      <c r="G29" s="211" t="s">
        <v>1446</v>
      </c>
      <c r="H29"/>
    </row>
    <row r="30" spans="1:8" ht="15" customHeight="1">
      <c r="A30" s="350">
        <v>21</v>
      </c>
      <c r="B30" s="331" t="s">
        <v>876</v>
      </c>
      <c r="C30" s="85">
        <v>161420110231</v>
      </c>
      <c r="D30" s="86">
        <v>14200716021</v>
      </c>
      <c r="E30" s="87" t="s">
        <v>503</v>
      </c>
      <c r="F30" s="90">
        <f t="shared" si="0"/>
        <v>24</v>
      </c>
      <c r="G30" s="211" t="s">
        <v>1447</v>
      </c>
      <c r="H30"/>
    </row>
    <row r="31" spans="1:8" ht="15" customHeight="1">
      <c r="A31" s="350">
        <v>22</v>
      </c>
      <c r="B31" s="331" t="s">
        <v>916</v>
      </c>
      <c r="C31" s="85">
        <v>161420110184</v>
      </c>
      <c r="D31" s="86">
        <v>14200716068</v>
      </c>
      <c r="E31" s="87" t="s">
        <v>544</v>
      </c>
      <c r="F31" s="90">
        <f t="shared" si="0"/>
        <v>25</v>
      </c>
      <c r="G31" s="211" t="s">
        <v>1448</v>
      </c>
      <c r="H31"/>
    </row>
    <row r="32" spans="1:8" ht="15" customHeight="1">
      <c r="A32" s="350">
        <v>23</v>
      </c>
      <c r="B32" s="331" t="s">
        <v>904</v>
      </c>
      <c r="C32" s="85">
        <v>161420110199</v>
      </c>
      <c r="D32" s="86">
        <v>14200716053</v>
      </c>
      <c r="E32" s="87" t="s">
        <v>533</v>
      </c>
      <c r="F32" s="90">
        <f t="shared" si="0"/>
        <v>28</v>
      </c>
      <c r="G32" s="211" t="s">
        <v>1449</v>
      </c>
      <c r="H32"/>
    </row>
    <row r="33" spans="1:8" ht="15" customHeight="1">
      <c r="A33" s="350">
        <v>24</v>
      </c>
      <c r="B33" s="331" t="s">
        <v>873</v>
      </c>
      <c r="C33" s="85">
        <v>161420110235</v>
      </c>
      <c r="D33" s="86">
        <v>14200716017</v>
      </c>
      <c r="E33" s="88">
        <v>1614210029</v>
      </c>
      <c r="F33" s="90">
        <v>29</v>
      </c>
      <c r="G33" s="211" t="s">
        <v>1450</v>
      </c>
    </row>
    <row r="34" spans="1:8" ht="15" customHeight="1">
      <c r="A34" s="350">
        <v>25</v>
      </c>
      <c r="B34" s="331" t="s">
        <v>895</v>
      </c>
      <c r="C34" s="85">
        <v>161420110210</v>
      </c>
      <c r="D34" s="86">
        <v>14200716042</v>
      </c>
      <c r="E34" s="87" t="s">
        <v>523</v>
      </c>
      <c r="F34" s="90">
        <f t="shared" ref="F34:F60" si="1">(E34-1614210000)</f>
        <v>30</v>
      </c>
      <c r="G34" s="211" t="s">
        <v>1451</v>
      </c>
      <c r="H34"/>
    </row>
    <row r="35" spans="1:8" ht="15" customHeight="1">
      <c r="A35" s="350">
        <v>26</v>
      </c>
      <c r="B35" s="331" t="s">
        <v>912</v>
      </c>
      <c r="C35" s="85">
        <v>161420110189</v>
      </c>
      <c r="D35" s="86">
        <v>14200716063</v>
      </c>
      <c r="E35" s="87" t="s">
        <v>541</v>
      </c>
      <c r="F35" s="90">
        <f t="shared" si="1"/>
        <v>31</v>
      </c>
      <c r="G35" s="211" t="s">
        <v>1452</v>
      </c>
      <c r="H35"/>
    </row>
    <row r="36" spans="1:8" ht="15" customHeight="1">
      <c r="A36" s="350">
        <v>27</v>
      </c>
      <c r="B36" s="331" t="s">
        <v>882</v>
      </c>
      <c r="C36" s="85">
        <v>161420110225</v>
      </c>
      <c r="D36" s="86">
        <v>14200716027</v>
      </c>
      <c r="E36" s="87" t="s">
        <v>509</v>
      </c>
      <c r="F36" s="90">
        <f t="shared" si="1"/>
        <v>32</v>
      </c>
      <c r="G36" s="211" t="s">
        <v>1453</v>
      </c>
      <c r="H36"/>
    </row>
    <row r="37" spans="1:8" ht="15" customHeight="1">
      <c r="A37" s="350">
        <v>28</v>
      </c>
      <c r="B37" s="331" t="s">
        <v>880</v>
      </c>
      <c r="C37" s="85">
        <v>161420110227</v>
      </c>
      <c r="D37" s="86">
        <v>14200716025</v>
      </c>
      <c r="E37" s="87" t="s">
        <v>507</v>
      </c>
      <c r="F37" s="90">
        <f t="shared" si="1"/>
        <v>34</v>
      </c>
      <c r="G37" s="211" t="s">
        <v>1454</v>
      </c>
      <c r="H37"/>
    </row>
    <row r="38" spans="1:8" ht="15" customHeight="1">
      <c r="A38" s="350">
        <v>29</v>
      </c>
      <c r="B38" s="332" t="s">
        <v>148</v>
      </c>
      <c r="C38" s="220">
        <v>161420110211</v>
      </c>
      <c r="D38" s="136">
        <v>14200716041</v>
      </c>
      <c r="E38" s="147">
        <v>1614210035</v>
      </c>
      <c r="F38" s="148">
        <f t="shared" si="1"/>
        <v>35</v>
      </c>
      <c r="G38" s="211" t="s">
        <v>1455</v>
      </c>
      <c r="H38" s="205" t="s">
        <v>1906</v>
      </c>
    </row>
    <row r="39" spans="1:8" ht="15" customHeight="1">
      <c r="A39" s="350">
        <v>30</v>
      </c>
      <c r="B39" s="331" t="s">
        <v>872</v>
      </c>
      <c r="C39" s="85">
        <v>161420110236</v>
      </c>
      <c r="D39" s="86">
        <v>14200716016</v>
      </c>
      <c r="E39" s="22">
        <v>1614210037</v>
      </c>
      <c r="F39" s="90">
        <f t="shared" si="1"/>
        <v>37</v>
      </c>
      <c r="G39" s="211" t="s">
        <v>1456</v>
      </c>
    </row>
    <row r="40" spans="1:8" ht="15" customHeight="1">
      <c r="A40" s="350">
        <v>31</v>
      </c>
      <c r="B40" s="331" t="s">
        <v>908</v>
      </c>
      <c r="C40" s="85">
        <v>161420110194</v>
      </c>
      <c r="D40" s="86">
        <v>14200716058</v>
      </c>
      <c r="E40" s="87" t="s">
        <v>537</v>
      </c>
      <c r="F40" s="90">
        <f t="shared" si="1"/>
        <v>38</v>
      </c>
      <c r="G40" s="211" t="s">
        <v>1457</v>
      </c>
    </row>
    <row r="41" spans="1:8" ht="15" customHeight="1">
      <c r="A41" s="350">
        <v>32</v>
      </c>
      <c r="B41" s="332" t="s">
        <v>885</v>
      </c>
      <c r="C41" s="145">
        <v>161420110221</v>
      </c>
      <c r="D41" s="146">
        <v>14200716031</v>
      </c>
      <c r="E41" s="172" t="s">
        <v>512</v>
      </c>
      <c r="F41" s="148">
        <f t="shared" si="1"/>
        <v>39</v>
      </c>
      <c r="G41" s="211" t="s">
        <v>1458</v>
      </c>
      <c r="H41" s="205" t="s">
        <v>1906</v>
      </c>
    </row>
    <row r="42" spans="1:8" ht="15" customHeight="1">
      <c r="A42" s="350">
        <v>33</v>
      </c>
      <c r="B42" s="332" t="s">
        <v>914</v>
      </c>
      <c r="C42" s="145">
        <v>161420110187</v>
      </c>
      <c r="D42" s="146">
        <v>14200716065</v>
      </c>
      <c r="E42" s="147">
        <v>1614210040</v>
      </c>
      <c r="F42" s="148">
        <f t="shared" si="1"/>
        <v>40</v>
      </c>
      <c r="G42" s="273" t="s">
        <v>1459</v>
      </c>
    </row>
    <row r="43" spans="1:8" ht="15" customHeight="1">
      <c r="A43" s="350">
        <v>34</v>
      </c>
      <c r="B43" s="331" t="s">
        <v>898</v>
      </c>
      <c r="C43" s="85">
        <v>161420110207</v>
      </c>
      <c r="D43" s="86">
        <v>14200716045</v>
      </c>
      <c r="E43" s="87" t="s">
        <v>526</v>
      </c>
      <c r="F43" s="90">
        <f t="shared" si="1"/>
        <v>42</v>
      </c>
      <c r="G43" s="211" t="s">
        <v>1460</v>
      </c>
      <c r="H43"/>
    </row>
    <row r="44" spans="1:8" ht="15" customHeight="1">
      <c r="A44" s="350">
        <v>35</v>
      </c>
      <c r="B44" s="331" t="s">
        <v>881</v>
      </c>
      <c r="C44" s="85">
        <v>161420110226</v>
      </c>
      <c r="D44" s="86">
        <v>14200716026</v>
      </c>
      <c r="E44" s="87" t="s">
        <v>508</v>
      </c>
      <c r="F44" s="90">
        <f t="shared" si="1"/>
        <v>43</v>
      </c>
      <c r="G44" s="211" t="s">
        <v>1461</v>
      </c>
      <c r="H44"/>
    </row>
    <row r="45" spans="1:8" ht="15" customHeight="1">
      <c r="A45" s="350">
        <v>36</v>
      </c>
      <c r="B45" s="332" t="s">
        <v>914</v>
      </c>
      <c r="C45" s="145">
        <v>161420110186</v>
      </c>
      <c r="D45" s="146">
        <v>14200716066</v>
      </c>
      <c r="E45" s="147">
        <v>1614210044</v>
      </c>
      <c r="F45" s="148">
        <f t="shared" si="1"/>
        <v>44</v>
      </c>
      <c r="G45" s="211" t="s">
        <v>1817</v>
      </c>
      <c r="H45"/>
    </row>
    <row r="46" spans="1:8" ht="15" customHeight="1">
      <c r="A46" s="350">
        <v>37</v>
      </c>
      <c r="B46" s="332" t="s">
        <v>888</v>
      </c>
      <c r="C46" s="145">
        <v>161420110218</v>
      </c>
      <c r="D46" s="146">
        <v>14200716034</v>
      </c>
      <c r="E46" s="147">
        <v>1614210045</v>
      </c>
      <c r="F46" s="148">
        <f t="shared" si="1"/>
        <v>45</v>
      </c>
      <c r="G46" s="211" t="s">
        <v>1462</v>
      </c>
      <c r="H46" s="205" t="s">
        <v>1906</v>
      </c>
    </row>
    <row r="47" spans="1:8" ht="15" customHeight="1">
      <c r="A47" s="350">
        <v>38</v>
      </c>
      <c r="B47" s="331" t="s">
        <v>911</v>
      </c>
      <c r="C47" s="85">
        <v>161420110190</v>
      </c>
      <c r="D47" s="86">
        <v>14200716062</v>
      </c>
      <c r="E47" s="87" t="s">
        <v>540</v>
      </c>
      <c r="F47" s="90">
        <f t="shared" si="1"/>
        <v>46</v>
      </c>
      <c r="G47" s="211" t="s">
        <v>1463</v>
      </c>
    </row>
    <row r="48" spans="1:8" ht="15" customHeight="1">
      <c r="A48" s="350">
        <v>39</v>
      </c>
      <c r="B48" s="331" t="s">
        <v>906</v>
      </c>
      <c r="C48" s="85">
        <v>161420110197</v>
      </c>
      <c r="D48" s="86">
        <v>14200716055</v>
      </c>
      <c r="E48" s="87" t="s">
        <v>535</v>
      </c>
      <c r="F48" s="90">
        <f t="shared" si="1"/>
        <v>47</v>
      </c>
      <c r="G48" s="211" t="s">
        <v>1464</v>
      </c>
      <c r="H48"/>
    </row>
    <row r="49" spans="1:9" ht="15" customHeight="1">
      <c r="A49" s="350">
        <v>40</v>
      </c>
      <c r="B49" s="331" t="s">
        <v>903</v>
      </c>
      <c r="C49" s="85">
        <v>161420110200</v>
      </c>
      <c r="D49" s="86">
        <v>14200716052</v>
      </c>
      <c r="E49" s="87" t="s">
        <v>532</v>
      </c>
      <c r="F49" s="90">
        <f t="shared" si="1"/>
        <v>48</v>
      </c>
      <c r="G49" s="211" t="s">
        <v>1465</v>
      </c>
      <c r="H49"/>
    </row>
    <row r="50" spans="1:9" ht="15" customHeight="1">
      <c r="A50" s="350">
        <v>41</v>
      </c>
      <c r="B50" s="331" t="s">
        <v>890</v>
      </c>
      <c r="C50" s="85">
        <v>161420110216</v>
      </c>
      <c r="D50" s="86">
        <v>14200716036</v>
      </c>
      <c r="E50" s="87" t="s">
        <v>518</v>
      </c>
      <c r="F50" s="90">
        <f t="shared" si="1"/>
        <v>49</v>
      </c>
      <c r="G50" s="211" t="s">
        <v>1466</v>
      </c>
      <c r="H50"/>
    </row>
    <row r="51" spans="1:9" ht="15" customHeight="1">
      <c r="A51" s="350">
        <v>42</v>
      </c>
      <c r="B51" s="331" t="s">
        <v>905</v>
      </c>
      <c r="C51" s="85">
        <v>161420110198</v>
      </c>
      <c r="D51" s="86">
        <v>14200716054</v>
      </c>
      <c r="E51" s="87" t="s">
        <v>534</v>
      </c>
      <c r="F51" s="90">
        <f t="shared" si="1"/>
        <v>50</v>
      </c>
      <c r="G51" s="211" t="s">
        <v>1467</v>
      </c>
      <c r="H51"/>
    </row>
    <row r="52" spans="1:9" ht="15" customHeight="1">
      <c r="A52" s="350">
        <v>43</v>
      </c>
      <c r="B52" s="331" t="s">
        <v>893</v>
      </c>
      <c r="C52" s="85">
        <v>161420110213</v>
      </c>
      <c r="D52" s="86">
        <v>14200716039</v>
      </c>
      <c r="E52" s="87" t="s">
        <v>521</v>
      </c>
      <c r="F52" s="90">
        <f t="shared" si="1"/>
        <v>51</v>
      </c>
      <c r="G52" s="211" t="s">
        <v>1468</v>
      </c>
      <c r="H52"/>
    </row>
    <row r="53" spans="1:9" ht="15" customHeight="1">
      <c r="A53" s="350">
        <v>44</v>
      </c>
      <c r="B53" s="331" t="s">
        <v>892</v>
      </c>
      <c r="C53" s="85">
        <v>161420110214</v>
      </c>
      <c r="D53" s="86">
        <v>14200716038</v>
      </c>
      <c r="E53" s="87" t="s">
        <v>520</v>
      </c>
      <c r="F53" s="90">
        <f t="shared" si="1"/>
        <v>52</v>
      </c>
      <c r="G53" s="211" t="s">
        <v>1469</v>
      </c>
      <c r="H53"/>
    </row>
    <row r="54" spans="1:9" ht="15" customHeight="1">
      <c r="A54" s="350">
        <v>45</v>
      </c>
      <c r="B54" s="331" t="s">
        <v>879</v>
      </c>
      <c r="C54" s="85">
        <v>161420110228</v>
      </c>
      <c r="D54" s="86">
        <v>14200716024</v>
      </c>
      <c r="E54" s="87" t="s">
        <v>506</v>
      </c>
      <c r="F54" s="90">
        <f t="shared" si="1"/>
        <v>53</v>
      </c>
      <c r="G54" s="211" t="s">
        <v>1428</v>
      </c>
      <c r="H54"/>
    </row>
    <row r="55" spans="1:9" ht="15" customHeight="1">
      <c r="A55" s="350">
        <v>46</v>
      </c>
      <c r="B55" s="331" t="s">
        <v>889</v>
      </c>
      <c r="C55" s="85">
        <v>161420110217</v>
      </c>
      <c r="D55" s="86">
        <v>14200716035</v>
      </c>
      <c r="E55" s="87" t="s">
        <v>517</v>
      </c>
      <c r="F55" s="90">
        <f t="shared" si="1"/>
        <v>54</v>
      </c>
      <c r="G55" s="211" t="s">
        <v>1470</v>
      </c>
      <c r="H55"/>
    </row>
    <row r="56" spans="1:9" ht="15" customHeight="1">
      <c r="A56" s="350">
        <v>47</v>
      </c>
      <c r="B56" s="331" t="s">
        <v>901</v>
      </c>
      <c r="C56" s="85">
        <v>161420110202</v>
      </c>
      <c r="D56" s="86">
        <v>14200716050</v>
      </c>
      <c r="E56" s="87" t="s">
        <v>530</v>
      </c>
      <c r="F56" s="90">
        <f t="shared" si="1"/>
        <v>55</v>
      </c>
      <c r="G56" s="211" t="s">
        <v>1471</v>
      </c>
      <c r="H56"/>
    </row>
    <row r="57" spans="1:9" ht="15" customHeight="1">
      <c r="A57" s="350">
        <v>48</v>
      </c>
      <c r="B57" s="331" t="s">
        <v>894</v>
      </c>
      <c r="C57" s="85">
        <v>161420110212</v>
      </c>
      <c r="D57" s="86">
        <v>14200716040</v>
      </c>
      <c r="E57" s="87" t="s">
        <v>522</v>
      </c>
      <c r="F57" s="90">
        <f t="shared" si="1"/>
        <v>57</v>
      </c>
      <c r="G57" s="211" t="s">
        <v>1472</v>
      </c>
      <c r="H57"/>
    </row>
    <row r="58" spans="1:9" ht="15" customHeight="1">
      <c r="A58" s="350">
        <v>49</v>
      </c>
      <c r="B58" s="331" t="s">
        <v>891</v>
      </c>
      <c r="C58" s="85">
        <v>161420110215</v>
      </c>
      <c r="D58" s="86">
        <v>14200716037</v>
      </c>
      <c r="E58" s="87" t="s">
        <v>519</v>
      </c>
      <c r="F58" s="90">
        <f t="shared" si="1"/>
        <v>58</v>
      </c>
      <c r="G58" s="211" t="s">
        <v>1473</v>
      </c>
      <c r="H58"/>
    </row>
    <row r="59" spans="1:9" ht="15" customHeight="1">
      <c r="A59" s="350">
        <v>50</v>
      </c>
      <c r="B59" s="331" t="s">
        <v>896</v>
      </c>
      <c r="C59" s="85">
        <v>161420110209</v>
      </c>
      <c r="D59" s="86">
        <v>14200716043</v>
      </c>
      <c r="E59" s="87" t="s">
        <v>524</v>
      </c>
      <c r="F59" s="90">
        <f t="shared" si="1"/>
        <v>60</v>
      </c>
      <c r="G59" s="211" t="s">
        <v>1474</v>
      </c>
      <c r="H59"/>
    </row>
    <row r="60" spans="1:9" ht="15" customHeight="1">
      <c r="A60" s="350">
        <v>51</v>
      </c>
      <c r="B60" s="331" t="s">
        <v>915</v>
      </c>
      <c r="C60" s="85">
        <v>161420110185</v>
      </c>
      <c r="D60" s="86">
        <v>14200716067</v>
      </c>
      <c r="E60" s="87" t="s">
        <v>543</v>
      </c>
      <c r="F60" s="90">
        <f t="shared" si="1"/>
        <v>61</v>
      </c>
      <c r="G60" s="211" t="s">
        <v>1475</v>
      </c>
      <c r="H60"/>
    </row>
    <row r="61" spans="1:9" ht="15" customHeight="1">
      <c r="A61" s="350">
        <v>52</v>
      </c>
      <c r="B61" s="334" t="s">
        <v>57</v>
      </c>
      <c r="C61" s="260" t="s">
        <v>58</v>
      </c>
      <c r="D61" s="261">
        <v>14200717015</v>
      </c>
      <c r="E61" s="262" t="s">
        <v>560</v>
      </c>
      <c r="F61" s="263">
        <v>62</v>
      </c>
      <c r="G61" s="254" t="s">
        <v>1844</v>
      </c>
      <c r="H61" s="143"/>
      <c r="I61" s="59"/>
    </row>
    <row r="62" spans="1:9" ht="15" customHeight="1">
      <c r="A62" s="350">
        <v>53</v>
      </c>
      <c r="B62" s="332" t="s">
        <v>78</v>
      </c>
      <c r="C62" s="171" t="s">
        <v>79</v>
      </c>
      <c r="D62" s="136">
        <v>14200717004</v>
      </c>
      <c r="E62" s="172" t="s">
        <v>550</v>
      </c>
      <c r="F62" s="173">
        <v>63</v>
      </c>
      <c r="G62" s="48" t="s">
        <v>1845</v>
      </c>
      <c r="H62" s="143"/>
      <c r="I62" s="59"/>
    </row>
    <row r="63" spans="1:9" ht="15" customHeight="1">
      <c r="A63" s="350">
        <v>54</v>
      </c>
      <c r="B63" s="332" t="s">
        <v>80</v>
      </c>
      <c r="C63" s="171" t="s">
        <v>81</v>
      </c>
      <c r="D63" s="136">
        <v>14200717003</v>
      </c>
      <c r="E63" s="172" t="s">
        <v>549</v>
      </c>
      <c r="F63" s="173">
        <v>64</v>
      </c>
      <c r="G63" s="48" t="s">
        <v>1846</v>
      </c>
      <c r="H63" s="143"/>
      <c r="I63" s="59"/>
    </row>
    <row r="64" spans="1:9" ht="15" customHeight="1">
      <c r="A64" s="350">
        <v>55</v>
      </c>
      <c r="B64" s="332" t="s">
        <v>61</v>
      </c>
      <c r="C64" s="171" t="s">
        <v>62</v>
      </c>
      <c r="D64" s="136">
        <v>14200717013</v>
      </c>
      <c r="E64" s="172" t="s">
        <v>558</v>
      </c>
      <c r="F64" s="173">
        <v>65</v>
      </c>
      <c r="G64" s="356" t="s">
        <v>1959</v>
      </c>
      <c r="H64" s="143"/>
      <c r="I64" s="59"/>
    </row>
    <row r="65" spans="1:9" ht="15" customHeight="1">
      <c r="A65" s="350">
        <v>56</v>
      </c>
      <c r="B65" s="332" t="s">
        <v>76</v>
      </c>
      <c r="C65" s="171" t="s">
        <v>77</v>
      </c>
      <c r="D65" s="136">
        <v>14200717005</v>
      </c>
      <c r="E65" s="172" t="s">
        <v>551</v>
      </c>
      <c r="F65" s="173">
        <v>66</v>
      </c>
      <c r="G65" s="48" t="s">
        <v>1847</v>
      </c>
      <c r="H65" s="143"/>
      <c r="I65" s="59"/>
    </row>
    <row r="66" spans="1:9" ht="15" customHeight="1">
      <c r="A66" s="350">
        <v>57</v>
      </c>
      <c r="B66" s="332" t="s">
        <v>72</v>
      </c>
      <c r="C66" s="171" t="s">
        <v>73</v>
      </c>
      <c r="D66" s="136">
        <v>14200717007</v>
      </c>
      <c r="E66" s="172" t="s">
        <v>553</v>
      </c>
      <c r="F66" s="173">
        <v>67</v>
      </c>
      <c r="G66" s="48" t="s">
        <v>1848</v>
      </c>
      <c r="H66" s="205" t="s">
        <v>1906</v>
      </c>
      <c r="I66" s="59"/>
    </row>
    <row r="67" spans="1:9" ht="15" customHeight="1">
      <c r="A67" s="350">
        <v>58</v>
      </c>
      <c r="B67" s="332" t="s">
        <v>82</v>
      </c>
      <c r="C67" s="171" t="s">
        <v>83</v>
      </c>
      <c r="D67" s="136">
        <v>14200717002</v>
      </c>
      <c r="E67" s="172" t="s">
        <v>548</v>
      </c>
      <c r="F67" s="173">
        <v>68</v>
      </c>
      <c r="G67" s="48" t="s">
        <v>1849</v>
      </c>
      <c r="H67" s="143"/>
      <c r="I67" s="59"/>
    </row>
    <row r="68" spans="1:9" ht="15" customHeight="1">
      <c r="A68" s="350">
        <v>59</v>
      </c>
      <c r="B68" s="332" t="s">
        <v>59</v>
      </c>
      <c r="C68" s="171" t="s">
        <v>60</v>
      </c>
      <c r="D68" s="136">
        <v>14200717014</v>
      </c>
      <c r="E68" s="172" t="s">
        <v>559</v>
      </c>
      <c r="F68" s="173">
        <v>69</v>
      </c>
      <c r="G68" s="48" t="s">
        <v>1850</v>
      </c>
      <c r="H68" s="143"/>
      <c r="I68" s="59"/>
    </row>
    <row r="69" spans="1:9" ht="15" customHeight="1">
      <c r="A69" s="350">
        <v>60</v>
      </c>
      <c r="B69" s="332" t="s">
        <v>68</v>
      </c>
      <c r="C69" s="171" t="s">
        <v>69</v>
      </c>
      <c r="D69" s="136">
        <v>14200717009</v>
      </c>
      <c r="E69" s="172" t="s">
        <v>555</v>
      </c>
      <c r="F69" s="173">
        <v>70</v>
      </c>
      <c r="G69" s="48" t="s">
        <v>1851</v>
      </c>
      <c r="H69" s="143"/>
      <c r="I69" s="59"/>
    </row>
    <row r="70" spans="1:9" ht="15" customHeight="1">
      <c r="A70" s="350">
        <v>61</v>
      </c>
      <c r="B70" s="332" t="s">
        <v>66</v>
      </c>
      <c r="C70" s="171" t="s">
        <v>67</v>
      </c>
      <c r="D70" s="136">
        <v>14200717010</v>
      </c>
      <c r="E70" s="172" t="s">
        <v>556</v>
      </c>
      <c r="F70" s="173">
        <v>71</v>
      </c>
      <c r="G70" s="48" t="s">
        <v>1852</v>
      </c>
      <c r="H70" s="143"/>
      <c r="I70" s="59"/>
    </row>
    <row r="71" spans="1:9" ht="15" customHeight="1">
      <c r="A71" s="350">
        <v>62</v>
      </c>
      <c r="B71" s="332" t="s">
        <v>74</v>
      </c>
      <c r="C71" s="171" t="s">
        <v>75</v>
      </c>
      <c r="D71" s="136">
        <v>14200717006</v>
      </c>
      <c r="E71" s="172" t="s">
        <v>552</v>
      </c>
      <c r="F71" s="173">
        <v>72</v>
      </c>
      <c r="G71" s="48" t="s">
        <v>1853</v>
      </c>
      <c r="H71" s="143"/>
      <c r="I71" s="59"/>
    </row>
    <row r="72" spans="1:9" ht="15" customHeight="1">
      <c r="A72" s="350">
        <v>63</v>
      </c>
      <c r="B72" s="332" t="s">
        <v>921</v>
      </c>
      <c r="C72" s="171" t="s">
        <v>63</v>
      </c>
      <c r="D72" s="136">
        <v>14200717012</v>
      </c>
      <c r="E72" s="172" t="s">
        <v>557</v>
      </c>
      <c r="F72" s="173">
        <v>73</v>
      </c>
      <c r="G72" s="48" t="s">
        <v>1854</v>
      </c>
      <c r="H72" s="205" t="s">
        <v>1906</v>
      </c>
      <c r="I72" s="59"/>
    </row>
    <row r="73" spans="1:9" ht="15" customHeight="1">
      <c r="A73" s="350">
        <v>64</v>
      </c>
      <c r="B73" s="332" t="s">
        <v>84</v>
      </c>
      <c r="C73" s="171" t="s">
        <v>85</v>
      </c>
      <c r="D73" s="136">
        <v>14200717001</v>
      </c>
      <c r="E73" s="136" t="s">
        <v>515</v>
      </c>
      <c r="F73" s="173">
        <v>74</v>
      </c>
      <c r="G73" s="48" t="s">
        <v>1855</v>
      </c>
      <c r="H73" s="205" t="s">
        <v>1906</v>
      </c>
      <c r="I73" s="59"/>
    </row>
    <row r="74" spans="1:9" ht="15" customHeight="1">
      <c r="A74" s="350">
        <v>65</v>
      </c>
      <c r="B74" s="332" t="s">
        <v>70</v>
      </c>
      <c r="C74" s="171" t="s">
        <v>71</v>
      </c>
      <c r="D74" s="136">
        <v>14200717008</v>
      </c>
      <c r="E74" s="172" t="s">
        <v>554</v>
      </c>
      <c r="F74" s="173">
        <v>75</v>
      </c>
      <c r="G74" s="48" t="s">
        <v>1856</v>
      </c>
      <c r="H74" s="149"/>
      <c r="I74" s="59"/>
    </row>
    <row r="75" spans="1:9" ht="15" customHeight="1">
      <c r="A75" s="350">
        <v>66</v>
      </c>
      <c r="B75" s="332" t="s">
        <v>64</v>
      </c>
      <c r="C75" s="171" t="s">
        <v>65</v>
      </c>
      <c r="D75" s="136">
        <v>14200717011</v>
      </c>
      <c r="E75" s="136" t="s">
        <v>516</v>
      </c>
      <c r="F75" s="173">
        <v>76</v>
      </c>
      <c r="G75" s="48" t="s">
        <v>1857</v>
      </c>
      <c r="H75" s="205" t="s">
        <v>1906</v>
      </c>
      <c r="I75" s="59"/>
    </row>
    <row r="76" spans="1:9" ht="15" customHeight="1">
      <c r="A76" s="350">
        <v>67</v>
      </c>
      <c r="B76" s="347" t="s">
        <v>150</v>
      </c>
      <c r="C76" s="257">
        <v>171420120091</v>
      </c>
      <c r="D76" s="258">
        <v>14200717071</v>
      </c>
      <c r="E76" s="172" t="s">
        <v>561</v>
      </c>
      <c r="F76" s="173">
        <v>77</v>
      </c>
      <c r="G76" s="48" t="s">
        <v>1858</v>
      </c>
    </row>
    <row r="77" spans="1:9" ht="15" customHeight="1" thickBot="1">
      <c r="A77" s="351">
        <v>68</v>
      </c>
      <c r="B77" s="348" t="s">
        <v>920</v>
      </c>
      <c r="C77" s="174">
        <v>161420120029</v>
      </c>
      <c r="D77" s="175">
        <v>14200716007</v>
      </c>
      <c r="E77" s="176" t="s">
        <v>562</v>
      </c>
      <c r="F77" s="177">
        <v>78</v>
      </c>
      <c r="G77" s="244" t="s">
        <v>1955</v>
      </c>
      <c r="H77" s="205" t="s">
        <v>1957</v>
      </c>
    </row>
    <row r="78" spans="1:9" ht="16.5" customHeight="1"/>
    <row r="79" spans="1:9" ht="16.5" customHeight="1"/>
  </sheetData>
  <sortState ref="A10:H77">
    <sortCondition ref="F10:F77"/>
  </sortState>
  <mergeCells count="5">
    <mergeCell ref="A7:G7"/>
    <mergeCell ref="A6:C6"/>
    <mergeCell ref="A3:G3"/>
    <mergeCell ref="A4:G4"/>
    <mergeCell ref="D6:G6"/>
  </mergeCells>
  <hyperlinks>
    <hyperlink ref="G42" r:id="rId1"/>
    <hyperlink ref="G64" r:id="rId2"/>
  </hyperlinks>
  <printOptions horizontalCentered="1"/>
  <pageMargins left="0.17" right="0.14000000000000001" top="0.2" bottom="0.14000000000000001" header="0.17" footer="0"/>
  <pageSetup paperSize="9" scale="67" orientation="portrait" horizontalDpi="4294967295" verticalDpi="4294967295" r:id="rId3"/>
  <headerFooter>
    <oddFooter>&amp;L&amp;"+,Regular"&amp;10STUDENT DATABASE&amp;C&amp;"+,Regular"&amp;10 2016-2020&amp;R&amp;"+,Regular"&amp;10CDPIST-MSIT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12"/>
  <sheetViews>
    <sheetView topLeftCell="A16" zoomScale="75" zoomScaleNormal="75" workbookViewId="0">
      <selection activeCell="I17" sqref="I17"/>
    </sheetView>
  </sheetViews>
  <sheetFormatPr defaultRowHeight="12"/>
  <cols>
    <col min="1" max="1" width="8.28515625" style="5" customWidth="1"/>
    <col min="2" max="2" width="32.140625" style="80" customWidth="1"/>
    <col min="3" max="3" width="17.85546875" style="6" customWidth="1"/>
    <col min="4" max="4" width="17.28515625" style="64" customWidth="1"/>
    <col min="5" max="5" width="14.7109375" style="5" customWidth="1"/>
    <col min="6" max="6" width="15.140625" style="4" customWidth="1"/>
    <col min="7" max="7" width="38.7109375" style="5" customWidth="1"/>
    <col min="8" max="8" width="23.7109375" style="4" customWidth="1"/>
    <col min="9" max="9" width="30.42578125" style="4" customWidth="1"/>
    <col min="10" max="16384" width="9.140625" style="4"/>
  </cols>
  <sheetData>
    <row r="2" spans="1:8">
      <c r="A2" s="362" t="s">
        <v>696</v>
      </c>
      <c r="B2" s="362"/>
      <c r="C2" s="362"/>
      <c r="D2" s="362"/>
      <c r="E2" s="362"/>
      <c r="F2" s="362"/>
      <c r="G2" s="362"/>
    </row>
    <row r="3" spans="1:8" ht="27" customHeight="1">
      <c r="A3" s="363" t="s">
        <v>697</v>
      </c>
      <c r="B3" s="363"/>
      <c r="C3" s="363"/>
      <c r="D3" s="363"/>
      <c r="E3" s="363"/>
      <c r="F3" s="363"/>
      <c r="G3" s="363"/>
    </row>
    <row r="4" spans="1:8" ht="6" customHeight="1" thickBot="1">
      <c r="A4" s="195"/>
      <c r="B4" s="195"/>
      <c r="C4" s="195"/>
      <c r="D4" s="195"/>
      <c r="E4" s="195"/>
      <c r="F4" s="195"/>
    </row>
    <row r="5" spans="1:8" ht="14.25" customHeight="1" thickBot="1">
      <c r="A5" s="360" t="s">
        <v>1934</v>
      </c>
      <c r="B5" s="361"/>
      <c r="C5" s="361"/>
      <c r="D5" s="364" t="s">
        <v>1936</v>
      </c>
      <c r="E5" s="364"/>
      <c r="F5" s="364"/>
      <c r="G5" s="365"/>
    </row>
    <row r="6" spans="1:8" ht="14.25" customHeight="1" thickBot="1">
      <c r="A6" s="357" t="s">
        <v>1935</v>
      </c>
      <c r="B6" s="358"/>
      <c r="C6" s="358"/>
      <c r="D6" s="358"/>
      <c r="E6" s="358"/>
      <c r="F6" s="358"/>
      <c r="G6" s="359"/>
    </row>
    <row r="7" spans="1:8" ht="15.75" customHeight="1" thickBot="1"/>
    <row r="8" spans="1:8" ht="47.25" customHeight="1" thickBot="1">
      <c r="A8" s="7" t="s">
        <v>699</v>
      </c>
      <c r="B8" s="91" t="s">
        <v>700</v>
      </c>
      <c r="C8" s="92" t="s">
        <v>701</v>
      </c>
      <c r="D8" s="93" t="s">
        <v>702</v>
      </c>
      <c r="E8" s="94" t="s">
        <v>177</v>
      </c>
      <c r="F8" s="95" t="s">
        <v>703</v>
      </c>
      <c r="G8" s="229" t="s">
        <v>1927</v>
      </c>
    </row>
    <row r="9" spans="1:8" ht="15" customHeight="1">
      <c r="A9" s="336">
        <v>1</v>
      </c>
      <c r="B9" s="379" t="s">
        <v>752</v>
      </c>
      <c r="C9" s="97">
        <v>161420110337</v>
      </c>
      <c r="D9" s="355">
        <v>14201316049</v>
      </c>
      <c r="E9" s="53" t="s">
        <v>452</v>
      </c>
      <c r="F9" s="42">
        <f t="shared" ref="F9:F40" si="0">(E9-1614208000)</f>
        <v>3</v>
      </c>
      <c r="G9" s="210" t="s">
        <v>1478</v>
      </c>
      <c r="H9">
        <v>338</v>
      </c>
    </row>
    <row r="10" spans="1:8" ht="15" customHeight="1">
      <c r="A10" s="337">
        <v>2</v>
      </c>
      <c r="B10" s="331" t="s">
        <v>922</v>
      </c>
      <c r="C10" s="100">
        <v>161420110324</v>
      </c>
      <c r="D10" s="101">
        <v>14201316063</v>
      </c>
      <c r="E10" s="24" t="s">
        <v>463</v>
      </c>
      <c r="F10" s="43">
        <f t="shared" si="0"/>
        <v>5</v>
      </c>
      <c r="G10" s="211" t="s">
        <v>1480</v>
      </c>
      <c r="H10"/>
    </row>
    <row r="11" spans="1:8" ht="15" customHeight="1">
      <c r="A11" s="337">
        <v>3</v>
      </c>
      <c r="B11" s="331" t="s">
        <v>923</v>
      </c>
      <c r="C11" s="100">
        <v>161420110299</v>
      </c>
      <c r="D11" s="101">
        <v>14201316088</v>
      </c>
      <c r="E11" s="24" t="s">
        <v>486</v>
      </c>
      <c r="F11" s="43">
        <f t="shared" si="0"/>
        <v>8</v>
      </c>
      <c r="G11" s="211" t="s">
        <v>1483</v>
      </c>
      <c r="H11"/>
    </row>
    <row r="12" spans="1:8" ht="15" customHeight="1">
      <c r="A12" s="337">
        <v>4</v>
      </c>
      <c r="B12" s="331" t="s">
        <v>924</v>
      </c>
      <c r="C12" s="100">
        <v>161420110319</v>
      </c>
      <c r="D12" s="101">
        <v>14201316068</v>
      </c>
      <c r="E12" s="24" t="s">
        <v>468</v>
      </c>
      <c r="F12" s="43">
        <f t="shared" si="0"/>
        <v>9</v>
      </c>
      <c r="G12" s="211" t="s">
        <v>1484</v>
      </c>
      <c r="H12"/>
    </row>
    <row r="13" spans="1:8" ht="15" customHeight="1">
      <c r="A13" s="337">
        <v>5</v>
      </c>
      <c r="B13" s="331" t="s">
        <v>925</v>
      </c>
      <c r="C13" s="100">
        <v>161420110321</v>
      </c>
      <c r="D13" s="101">
        <v>14201316066</v>
      </c>
      <c r="E13" s="24" t="s">
        <v>466</v>
      </c>
      <c r="F13" s="43">
        <f t="shared" si="0"/>
        <v>12</v>
      </c>
      <c r="G13" s="211" t="s">
        <v>1487</v>
      </c>
      <c r="H13"/>
    </row>
    <row r="14" spans="1:8" ht="15" customHeight="1">
      <c r="A14" s="337">
        <v>6</v>
      </c>
      <c r="B14" s="331" t="s">
        <v>926</v>
      </c>
      <c r="C14" s="100">
        <v>161420110323</v>
      </c>
      <c r="D14" s="101">
        <v>14201316064</v>
      </c>
      <c r="E14" s="24" t="s">
        <v>464</v>
      </c>
      <c r="F14" s="43">
        <f t="shared" si="0"/>
        <v>14</v>
      </c>
      <c r="G14" s="211" t="s">
        <v>1489</v>
      </c>
      <c r="H14"/>
    </row>
    <row r="15" spans="1:8" ht="15" customHeight="1">
      <c r="A15" s="337">
        <v>7</v>
      </c>
      <c r="B15" s="331" t="s">
        <v>927</v>
      </c>
      <c r="C15" s="100">
        <v>161420110353</v>
      </c>
      <c r="D15" s="101">
        <v>14201316034</v>
      </c>
      <c r="E15" s="24" t="s">
        <v>437</v>
      </c>
      <c r="F15" s="43">
        <f t="shared" si="0"/>
        <v>16</v>
      </c>
      <c r="G15" s="211" t="s">
        <v>1491</v>
      </c>
      <c r="H15"/>
    </row>
    <row r="16" spans="1:8" ht="15" customHeight="1">
      <c r="A16" s="337">
        <v>8</v>
      </c>
      <c r="B16" s="331" t="s">
        <v>928</v>
      </c>
      <c r="C16" s="100">
        <v>161420110302</v>
      </c>
      <c r="D16" s="101">
        <v>14201316085</v>
      </c>
      <c r="E16" s="24" t="s">
        <v>483</v>
      </c>
      <c r="F16" s="43">
        <f t="shared" si="0"/>
        <v>21</v>
      </c>
      <c r="G16" s="211" t="s">
        <v>1496</v>
      </c>
      <c r="H16"/>
    </row>
    <row r="17" spans="1:8" ht="15" customHeight="1">
      <c r="A17" s="337">
        <v>9</v>
      </c>
      <c r="B17" s="332" t="s">
        <v>929</v>
      </c>
      <c r="C17" s="151">
        <v>161420110318</v>
      </c>
      <c r="D17" s="152">
        <v>14201316069</v>
      </c>
      <c r="E17" s="136" t="s">
        <v>469</v>
      </c>
      <c r="F17" s="137">
        <f t="shared" si="0"/>
        <v>23</v>
      </c>
      <c r="G17" s="221" t="s">
        <v>1487</v>
      </c>
      <c r="H17"/>
    </row>
    <row r="18" spans="1:8" ht="15" customHeight="1">
      <c r="A18" s="337">
        <v>10</v>
      </c>
      <c r="B18" s="331" t="s">
        <v>930</v>
      </c>
      <c r="C18" s="100">
        <v>161420110301</v>
      </c>
      <c r="D18" s="101">
        <v>14201316086</v>
      </c>
      <c r="E18" s="24" t="s">
        <v>484</v>
      </c>
      <c r="F18" s="43">
        <f t="shared" si="0"/>
        <v>27</v>
      </c>
      <c r="G18" s="211" t="s">
        <v>1500</v>
      </c>
    </row>
    <row r="19" spans="1:8" ht="15" customHeight="1">
      <c r="A19" s="337">
        <v>11</v>
      </c>
      <c r="B19" s="331" t="s">
        <v>841</v>
      </c>
      <c r="C19" s="100">
        <v>161420110309</v>
      </c>
      <c r="D19" s="101">
        <v>14201316078</v>
      </c>
      <c r="E19" s="24" t="s">
        <v>476</v>
      </c>
      <c r="F19" s="43">
        <f t="shared" si="0"/>
        <v>29</v>
      </c>
      <c r="G19" s="211" t="s">
        <v>1502</v>
      </c>
    </row>
    <row r="20" spans="1:8" ht="15" customHeight="1">
      <c r="A20" s="337">
        <v>12</v>
      </c>
      <c r="B20" s="331" t="s">
        <v>931</v>
      </c>
      <c r="C20" s="100">
        <v>161420110334</v>
      </c>
      <c r="D20" s="101">
        <v>14201316053</v>
      </c>
      <c r="E20" s="24" t="s">
        <v>455</v>
      </c>
      <c r="F20" s="43">
        <f t="shared" si="0"/>
        <v>31</v>
      </c>
      <c r="G20" s="211" t="s">
        <v>1504</v>
      </c>
      <c r="H20"/>
    </row>
    <row r="21" spans="1:8" ht="15" customHeight="1">
      <c r="A21" s="337">
        <v>13</v>
      </c>
      <c r="B21" s="331" t="s">
        <v>932</v>
      </c>
      <c r="C21" s="100">
        <v>161420110297</v>
      </c>
      <c r="D21" s="101">
        <v>14201316090</v>
      </c>
      <c r="E21" s="24" t="s">
        <v>488</v>
      </c>
      <c r="F21" s="43">
        <f t="shared" si="0"/>
        <v>33</v>
      </c>
      <c r="G21" s="211" t="s">
        <v>1506</v>
      </c>
    </row>
    <row r="22" spans="1:8" ht="15" customHeight="1">
      <c r="A22" s="337">
        <v>14</v>
      </c>
      <c r="B22" s="331" t="s">
        <v>933</v>
      </c>
      <c r="C22" s="100">
        <v>161420110320</v>
      </c>
      <c r="D22" s="101">
        <v>14201316067</v>
      </c>
      <c r="E22" s="24" t="s">
        <v>467</v>
      </c>
      <c r="F22" s="43">
        <f t="shared" si="0"/>
        <v>35</v>
      </c>
      <c r="G22" s="211" t="s">
        <v>1507</v>
      </c>
      <c r="H22"/>
    </row>
    <row r="23" spans="1:8" ht="15" customHeight="1">
      <c r="A23" s="337">
        <v>15</v>
      </c>
      <c r="B23" s="331" t="s">
        <v>934</v>
      </c>
      <c r="C23" s="100">
        <v>161420110307</v>
      </c>
      <c r="D23" s="101">
        <v>14201316080</v>
      </c>
      <c r="E23" s="24" t="s">
        <v>478</v>
      </c>
      <c r="F23" s="43">
        <f t="shared" si="0"/>
        <v>36</v>
      </c>
      <c r="G23" s="211" t="s">
        <v>1508</v>
      </c>
    </row>
    <row r="24" spans="1:8" ht="15" customHeight="1">
      <c r="A24" s="337">
        <v>16</v>
      </c>
      <c r="B24" s="331" t="s">
        <v>935</v>
      </c>
      <c r="C24" s="100">
        <v>161420110314</v>
      </c>
      <c r="D24" s="101">
        <v>14201316073</v>
      </c>
      <c r="E24" s="24" t="s">
        <v>471</v>
      </c>
      <c r="F24" s="43">
        <f t="shared" si="0"/>
        <v>38</v>
      </c>
      <c r="G24" s="211" t="s">
        <v>1510</v>
      </c>
      <c r="H24"/>
    </row>
    <row r="25" spans="1:8" ht="15" customHeight="1">
      <c r="A25" s="337">
        <v>17</v>
      </c>
      <c r="B25" s="331" t="s">
        <v>936</v>
      </c>
      <c r="C25" s="100">
        <v>161420110312</v>
      </c>
      <c r="D25" s="101">
        <v>14201316075</v>
      </c>
      <c r="E25" s="24" t="s">
        <v>473</v>
      </c>
      <c r="F25" s="43">
        <f t="shared" si="0"/>
        <v>40</v>
      </c>
      <c r="G25" s="211" t="s">
        <v>1512</v>
      </c>
    </row>
    <row r="26" spans="1:8" ht="15" customHeight="1">
      <c r="A26" s="337">
        <v>18</v>
      </c>
      <c r="B26" s="331" t="s">
        <v>937</v>
      </c>
      <c r="C26" s="100">
        <v>161420110317</v>
      </c>
      <c r="D26" s="101">
        <v>14201316070</v>
      </c>
      <c r="E26" s="24">
        <v>1614208043</v>
      </c>
      <c r="F26" s="43">
        <f t="shared" si="0"/>
        <v>43</v>
      </c>
      <c r="G26" s="211" t="s">
        <v>1515</v>
      </c>
    </row>
    <row r="27" spans="1:8" ht="15" customHeight="1">
      <c r="A27" s="337">
        <v>19</v>
      </c>
      <c r="B27" s="331" t="s">
        <v>938</v>
      </c>
      <c r="C27" s="100">
        <v>161420110332</v>
      </c>
      <c r="D27" s="101">
        <v>14201316055</v>
      </c>
      <c r="E27" s="24" t="s">
        <v>458</v>
      </c>
      <c r="F27" s="43">
        <f t="shared" si="0"/>
        <v>45</v>
      </c>
      <c r="G27" s="211" t="s">
        <v>1517</v>
      </c>
    </row>
    <row r="28" spans="1:8" ht="15" customHeight="1">
      <c r="A28" s="337">
        <v>20</v>
      </c>
      <c r="B28" s="331" t="s">
        <v>939</v>
      </c>
      <c r="C28" s="100">
        <v>161420110358</v>
      </c>
      <c r="D28" s="101">
        <v>14201316029</v>
      </c>
      <c r="E28" s="24" t="s">
        <v>433</v>
      </c>
      <c r="F28" s="43">
        <f t="shared" si="0"/>
        <v>46</v>
      </c>
      <c r="G28" s="211" t="s">
        <v>1518</v>
      </c>
    </row>
    <row r="29" spans="1:8" ht="15" customHeight="1">
      <c r="A29" s="337">
        <v>21</v>
      </c>
      <c r="B29" s="331" t="s">
        <v>940</v>
      </c>
      <c r="C29" s="100">
        <v>161420110344</v>
      </c>
      <c r="D29" s="101">
        <v>14201316043</v>
      </c>
      <c r="E29" s="24" t="s">
        <v>446</v>
      </c>
      <c r="F29" s="43">
        <f t="shared" si="0"/>
        <v>48</v>
      </c>
      <c r="G29" s="211" t="s">
        <v>1519</v>
      </c>
    </row>
    <row r="30" spans="1:8" ht="15" customHeight="1">
      <c r="A30" s="337">
        <v>22</v>
      </c>
      <c r="B30" s="331" t="s">
        <v>941</v>
      </c>
      <c r="C30" s="100">
        <v>161420110357</v>
      </c>
      <c r="D30" s="101">
        <v>14201316030</v>
      </c>
      <c r="E30" s="24" t="s">
        <v>434</v>
      </c>
      <c r="F30" s="43">
        <f t="shared" si="0"/>
        <v>49</v>
      </c>
      <c r="G30" s="211" t="s">
        <v>1520</v>
      </c>
    </row>
    <row r="31" spans="1:8" ht="15" customHeight="1">
      <c r="A31" s="337">
        <v>23</v>
      </c>
      <c r="B31" s="332" t="s">
        <v>942</v>
      </c>
      <c r="C31" s="151">
        <v>161420110316</v>
      </c>
      <c r="D31" s="152">
        <v>14201316071</v>
      </c>
      <c r="E31" s="136">
        <v>1614208055</v>
      </c>
      <c r="F31" s="137">
        <f t="shared" si="0"/>
        <v>55</v>
      </c>
      <c r="G31" s="211" t="s">
        <v>1523</v>
      </c>
      <c r="H31" s="265" t="s">
        <v>1919</v>
      </c>
    </row>
    <row r="32" spans="1:8" ht="15" customHeight="1">
      <c r="A32" s="337">
        <v>24</v>
      </c>
      <c r="B32" s="331" t="s">
        <v>943</v>
      </c>
      <c r="C32" s="100">
        <v>161420110347</v>
      </c>
      <c r="D32" s="101">
        <v>14201316040</v>
      </c>
      <c r="E32" s="24" t="s">
        <v>443</v>
      </c>
      <c r="F32" s="43">
        <f t="shared" si="0"/>
        <v>56</v>
      </c>
      <c r="G32" s="211" t="s">
        <v>1524</v>
      </c>
    </row>
    <row r="33" spans="1:8" ht="15" customHeight="1">
      <c r="A33" s="337">
        <v>25</v>
      </c>
      <c r="B33" s="331" t="s">
        <v>944</v>
      </c>
      <c r="C33" s="100">
        <v>161420110356</v>
      </c>
      <c r="D33" s="101">
        <v>14201316031</v>
      </c>
      <c r="E33" s="24" t="s">
        <v>435</v>
      </c>
      <c r="F33" s="43">
        <f t="shared" si="0"/>
        <v>58</v>
      </c>
      <c r="G33" s="211" t="s">
        <v>1525</v>
      </c>
    </row>
    <row r="34" spans="1:8" ht="15" customHeight="1">
      <c r="A34" s="337">
        <v>26</v>
      </c>
      <c r="B34" s="331" t="s">
        <v>945</v>
      </c>
      <c r="C34" s="100">
        <v>161420110306</v>
      </c>
      <c r="D34" s="101">
        <v>14201316081</v>
      </c>
      <c r="E34" s="24" t="s">
        <v>479</v>
      </c>
      <c r="F34" s="43">
        <f t="shared" si="0"/>
        <v>63</v>
      </c>
      <c r="G34" s="211" t="s">
        <v>1529</v>
      </c>
    </row>
    <row r="35" spans="1:8" ht="15" customHeight="1">
      <c r="A35" s="337">
        <v>27</v>
      </c>
      <c r="B35" s="331" t="s">
        <v>946</v>
      </c>
      <c r="C35" s="100">
        <v>161420110350</v>
      </c>
      <c r="D35" s="101">
        <v>14201316037</v>
      </c>
      <c r="E35" s="24" t="s">
        <v>440</v>
      </c>
      <c r="F35" s="43">
        <f t="shared" si="0"/>
        <v>65</v>
      </c>
      <c r="G35" s="211" t="s">
        <v>1530</v>
      </c>
    </row>
    <row r="36" spans="1:8" ht="15" customHeight="1">
      <c r="A36" s="337">
        <v>28</v>
      </c>
      <c r="B36" s="331" t="s">
        <v>947</v>
      </c>
      <c r="C36" s="100">
        <v>161420110304</v>
      </c>
      <c r="D36" s="101">
        <v>14201316083</v>
      </c>
      <c r="E36" s="24" t="s">
        <v>481</v>
      </c>
      <c r="F36" s="43">
        <f t="shared" si="0"/>
        <v>72</v>
      </c>
      <c r="G36" s="211" t="s">
        <v>1537</v>
      </c>
    </row>
    <row r="37" spans="1:8" ht="15" customHeight="1">
      <c r="A37" s="337">
        <v>29</v>
      </c>
      <c r="B37" s="332" t="s">
        <v>948</v>
      </c>
      <c r="C37" s="151">
        <v>161420110308</v>
      </c>
      <c r="D37" s="152">
        <v>14201316079</v>
      </c>
      <c r="E37" s="136" t="s">
        <v>477</v>
      </c>
      <c r="F37" s="137">
        <f t="shared" si="0"/>
        <v>73</v>
      </c>
      <c r="G37" s="211" t="s">
        <v>1538</v>
      </c>
      <c r="H37" s="265" t="s">
        <v>1919</v>
      </c>
    </row>
    <row r="38" spans="1:8" ht="15" customHeight="1">
      <c r="A38" s="337">
        <v>30</v>
      </c>
      <c r="B38" s="332" t="s">
        <v>949</v>
      </c>
      <c r="C38" s="151">
        <v>161420110345</v>
      </c>
      <c r="D38" s="152">
        <v>14201316042</v>
      </c>
      <c r="E38" s="136" t="s">
        <v>445</v>
      </c>
      <c r="F38" s="137">
        <f t="shared" si="0"/>
        <v>79</v>
      </c>
      <c r="G38" s="211" t="s">
        <v>1542</v>
      </c>
      <c r="H38" s="205" t="s">
        <v>1906</v>
      </c>
    </row>
    <row r="39" spans="1:8" ht="15" customHeight="1">
      <c r="A39" s="337">
        <v>31</v>
      </c>
      <c r="B39" s="331" t="s">
        <v>950</v>
      </c>
      <c r="C39" s="100">
        <v>161420110336</v>
      </c>
      <c r="D39" s="101">
        <v>14201316051</v>
      </c>
      <c r="E39" s="24" t="s">
        <v>453</v>
      </c>
      <c r="F39" s="43">
        <f t="shared" si="0"/>
        <v>80</v>
      </c>
      <c r="G39" s="211" t="s">
        <v>1543</v>
      </c>
    </row>
    <row r="40" spans="1:8" ht="15" customHeight="1">
      <c r="A40" s="337">
        <v>32</v>
      </c>
      <c r="B40" s="331" t="s">
        <v>951</v>
      </c>
      <c r="C40" s="100">
        <v>161420110340</v>
      </c>
      <c r="D40" s="101">
        <v>14201316047</v>
      </c>
      <c r="E40" s="24" t="s">
        <v>450</v>
      </c>
      <c r="F40" s="43">
        <f t="shared" si="0"/>
        <v>86</v>
      </c>
      <c r="G40" s="211" t="s">
        <v>1547</v>
      </c>
    </row>
    <row r="41" spans="1:8" ht="15" customHeight="1">
      <c r="A41" s="337">
        <v>33</v>
      </c>
      <c r="B41" s="380" t="s">
        <v>752</v>
      </c>
      <c r="C41" s="100">
        <v>161420110338</v>
      </c>
      <c r="D41" s="152">
        <v>14201316050</v>
      </c>
      <c r="E41" s="24" t="s">
        <v>451</v>
      </c>
      <c r="F41" s="43">
        <f t="shared" ref="F41:F66" si="1">(E41-1614208000)</f>
        <v>90</v>
      </c>
      <c r="G41" s="211" t="s">
        <v>1478</v>
      </c>
      <c r="H41" s="4">
        <v>337</v>
      </c>
    </row>
    <row r="42" spans="1:8" ht="15" customHeight="1">
      <c r="A42" s="337">
        <v>34</v>
      </c>
      <c r="B42" s="331" t="s">
        <v>952</v>
      </c>
      <c r="C42" s="100">
        <v>161420110311</v>
      </c>
      <c r="D42" s="101">
        <v>14201316076</v>
      </c>
      <c r="E42" s="24" t="s">
        <v>474</v>
      </c>
      <c r="F42" s="43">
        <f t="shared" si="1"/>
        <v>92</v>
      </c>
      <c r="G42" s="211" t="s">
        <v>1552</v>
      </c>
    </row>
    <row r="43" spans="1:8" ht="15" customHeight="1">
      <c r="A43" s="337">
        <v>35</v>
      </c>
      <c r="B43" s="331" t="s">
        <v>953</v>
      </c>
      <c r="C43" s="100">
        <v>161420110298</v>
      </c>
      <c r="D43" s="101">
        <v>14201316089</v>
      </c>
      <c r="E43" s="24" t="s">
        <v>487</v>
      </c>
      <c r="F43" s="43">
        <f t="shared" si="1"/>
        <v>93</v>
      </c>
      <c r="G43" s="211" t="s">
        <v>1553</v>
      </c>
    </row>
    <row r="44" spans="1:8" ht="15" customHeight="1">
      <c r="A44" s="337">
        <v>36</v>
      </c>
      <c r="B44" s="331" t="s">
        <v>954</v>
      </c>
      <c r="C44" s="100">
        <v>161420110300</v>
      </c>
      <c r="D44" s="101">
        <v>14201316087</v>
      </c>
      <c r="E44" s="24" t="s">
        <v>485</v>
      </c>
      <c r="F44" s="43">
        <f t="shared" si="1"/>
        <v>96</v>
      </c>
      <c r="G44" s="211" t="s">
        <v>1556</v>
      </c>
    </row>
    <row r="45" spans="1:8" ht="15" customHeight="1">
      <c r="A45" s="337">
        <v>37</v>
      </c>
      <c r="B45" s="331" t="s">
        <v>955</v>
      </c>
      <c r="C45" s="100">
        <v>161420110315</v>
      </c>
      <c r="D45" s="101">
        <v>14201316072</v>
      </c>
      <c r="E45" s="24" t="s">
        <v>470</v>
      </c>
      <c r="F45" s="43">
        <f t="shared" si="1"/>
        <v>97</v>
      </c>
      <c r="G45" s="211" t="s">
        <v>1557</v>
      </c>
    </row>
    <row r="46" spans="1:8" ht="15" customHeight="1">
      <c r="A46" s="337">
        <v>38</v>
      </c>
      <c r="B46" s="331" t="s">
        <v>956</v>
      </c>
      <c r="C46" s="100">
        <v>161420110346</v>
      </c>
      <c r="D46" s="101">
        <v>14201316041</v>
      </c>
      <c r="E46" s="24" t="s">
        <v>444</v>
      </c>
      <c r="F46" s="43">
        <f t="shared" si="1"/>
        <v>100</v>
      </c>
      <c r="G46" s="211" t="s">
        <v>1559</v>
      </c>
    </row>
    <row r="47" spans="1:8" ht="15" customHeight="1">
      <c r="A47" s="337">
        <v>39</v>
      </c>
      <c r="B47" s="331" t="s">
        <v>957</v>
      </c>
      <c r="C47" s="100">
        <v>161420110310</v>
      </c>
      <c r="D47" s="101">
        <v>14201316077</v>
      </c>
      <c r="E47" s="24" t="s">
        <v>475</v>
      </c>
      <c r="F47" s="43">
        <f t="shared" si="1"/>
        <v>102</v>
      </c>
      <c r="G47" s="211" t="s">
        <v>1560</v>
      </c>
    </row>
    <row r="48" spans="1:8" ht="15" customHeight="1">
      <c r="A48" s="337">
        <v>40</v>
      </c>
      <c r="B48" s="331" t="s">
        <v>958</v>
      </c>
      <c r="C48" s="100">
        <v>161420110352</v>
      </c>
      <c r="D48" s="101">
        <v>14201316035</v>
      </c>
      <c r="E48" s="24" t="s">
        <v>438</v>
      </c>
      <c r="F48" s="43">
        <f t="shared" si="1"/>
        <v>104</v>
      </c>
      <c r="G48" s="211" t="s">
        <v>1562</v>
      </c>
    </row>
    <row r="49" spans="1:8" ht="15" customHeight="1">
      <c r="A49" s="337">
        <v>41</v>
      </c>
      <c r="B49" s="331" t="s">
        <v>959</v>
      </c>
      <c r="C49" s="100">
        <v>161420110348</v>
      </c>
      <c r="D49" s="101">
        <v>14201316039</v>
      </c>
      <c r="E49" s="24" t="s">
        <v>442</v>
      </c>
      <c r="F49" s="43">
        <f t="shared" si="1"/>
        <v>105</v>
      </c>
      <c r="G49" s="211" t="s">
        <v>1563</v>
      </c>
    </row>
    <row r="50" spans="1:8" ht="15" customHeight="1">
      <c r="A50" s="337">
        <v>42</v>
      </c>
      <c r="B50" s="331" t="s">
        <v>960</v>
      </c>
      <c r="C50" s="100">
        <v>161420110335</v>
      </c>
      <c r="D50" s="101">
        <v>14201316052</v>
      </c>
      <c r="E50" s="24" t="s">
        <v>454</v>
      </c>
      <c r="F50" s="43">
        <f t="shared" si="1"/>
        <v>106</v>
      </c>
      <c r="G50" s="211" t="s">
        <v>1564</v>
      </c>
    </row>
    <row r="51" spans="1:8" ht="15" customHeight="1">
      <c r="A51" s="337">
        <v>43</v>
      </c>
      <c r="B51" s="331" t="s">
        <v>961</v>
      </c>
      <c r="C51" s="100">
        <v>161420110325</v>
      </c>
      <c r="D51" s="101">
        <v>14201316062</v>
      </c>
      <c r="E51" s="24" t="s">
        <v>462</v>
      </c>
      <c r="F51" s="43">
        <f t="shared" si="1"/>
        <v>110</v>
      </c>
      <c r="G51" s="211" t="s">
        <v>1567</v>
      </c>
    </row>
    <row r="52" spans="1:8" ht="15" customHeight="1">
      <c r="A52" s="337">
        <v>44</v>
      </c>
      <c r="B52" s="331" t="s">
        <v>962</v>
      </c>
      <c r="C52" s="100">
        <v>161420110328</v>
      </c>
      <c r="D52" s="101">
        <v>14201316059</v>
      </c>
      <c r="E52" s="24" t="s">
        <v>459</v>
      </c>
      <c r="F52" s="43">
        <f t="shared" si="1"/>
        <v>112</v>
      </c>
      <c r="G52" s="211" t="s">
        <v>1568</v>
      </c>
    </row>
    <row r="53" spans="1:8" ht="15" customHeight="1">
      <c r="A53" s="337">
        <v>45</v>
      </c>
      <c r="B53" s="331" t="s">
        <v>963</v>
      </c>
      <c r="C53" s="100">
        <v>161420110339</v>
      </c>
      <c r="D53" s="101">
        <v>14201316048</v>
      </c>
      <c r="E53" s="24" t="s">
        <v>456</v>
      </c>
      <c r="F53" s="43">
        <f t="shared" si="1"/>
        <v>113</v>
      </c>
      <c r="G53" s="211" t="s">
        <v>1569</v>
      </c>
    </row>
    <row r="54" spans="1:8" ht="15" customHeight="1">
      <c r="A54" s="337">
        <v>46</v>
      </c>
      <c r="B54" s="331" t="s">
        <v>964</v>
      </c>
      <c r="C54" s="100">
        <v>161420110313</v>
      </c>
      <c r="D54" s="101">
        <v>14201316074</v>
      </c>
      <c r="E54" s="24" t="s">
        <v>472</v>
      </c>
      <c r="F54" s="43">
        <f t="shared" si="1"/>
        <v>114</v>
      </c>
      <c r="G54" s="211" t="s">
        <v>1570</v>
      </c>
    </row>
    <row r="55" spans="1:8" ht="15" customHeight="1">
      <c r="A55" s="337">
        <v>47</v>
      </c>
      <c r="B55" s="331" t="s">
        <v>965</v>
      </c>
      <c r="C55" s="100">
        <v>161420110349</v>
      </c>
      <c r="D55" s="101">
        <v>14201316038</v>
      </c>
      <c r="E55" s="24" t="s">
        <v>441</v>
      </c>
      <c r="F55" s="43">
        <f t="shared" si="1"/>
        <v>115</v>
      </c>
      <c r="G55" s="211" t="s">
        <v>1571</v>
      </c>
    </row>
    <row r="56" spans="1:8" ht="15" customHeight="1">
      <c r="A56" s="337">
        <v>48</v>
      </c>
      <c r="B56" s="331" t="s">
        <v>966</v>
      </c>
      <c r="C56" s="100">
        <v>161420110343</v>
      </c>
      <c r="D56" s="101">
        <v>14201316044</v>
      </c>
      <c r="E56" s="24" t="s">
        <v>447</v>
      </c>
      <c r="F56" s="43">
        <f t="shared" si="1"/>
        <v>117</v>
      </c>
      <c r="G56" s="211" t="s">
        <v>1573</v>
      </c>
    </row>
    <row r="57" spans="1:8" ht="15" customHeight="1">
      <c r="A57" s="337">
        <v>49</v>
      </c>
      <c r="B57" s="332" t="s">
        <v>967</v>
      </c>
      <c r="C57" s="151">
        <v>161420110333</v>
      </c>
      <c r="D57" s="152">
        <v>14201316054</v>
      </c>
      <c r="E57" s="136" t="s">
        <v>457</v>
      </c>
      <c r="F57" s="137">
        <f t="shared" si="1"/>
        <v>118</v>
      </c>
      <c r="G57" s="211" t="s">
        <v>1574</v>
      </c>
      <c r="H57" s="205" t="s">
        <v>1906</v>
      </c>
    </row>
    <row r="58" spans="1:8" ht="15" customHeight="1">
      <c r="A58" s="337">
        <v>50</v>
      </c>
      <c r="B58" s="331" t="s">
        <v>968</v>
      </c>
      <c r="C58" s="100">
        <v>161420110342</v>
      </c>
      <c r="D58" s="101">
        <v>14201316045</v>
      </c>
      <c r="E58" s="24" t="s">
        <v>448</v>
      </c>
      <c r="F58" s="43">
        <f t="shared" si="1"/>
        <v>119</v>
      </c>
      <c r="G58" s="211" t="s">
        <v>1575</v>
      </c>
    </row>
    <row r="59" spans="1:8" ht="15" customHeight="1">
      <c r="A59" s="337">
        <v>51</v>
      </c>
      <c r="B59" s="331" t="s">
        <v>969</v>
      </c>
      <c r="C59" s="100">
        <v>161420110305</v>
      </c>
      <c r="D59" s="101">
        <v>14201316082</v>
      </c>
      <c r="E59" s="24" t="s">
        <v>480</v>
      </c>
      <c r="F59" s="43">
        <f t="shared" si="1"/>
        <v>120</v>
      </c>
      <c r="G59" s="211" t="s">
        <v>1576</v>
      </c>
    </row>
    <row r="60" spans="1:8" ht="15" customHeight="1">
      <c r="A60" s="337">
        <v>52</v>
      </c>
      <c r="B60" s="331" t="s">
        <v>970</v>
      </c>
      <c r="C60" s="100">
        <v>161420110355</v>
      </c>
      <c r="D60" s="101">
        <v>14201316032</v>
      </c>
      <c r="E60" s="24" t="s">
        <v>436</v>
      </c>
      <c r="F60" s="43">
        <f t="shared" si="1"/>
        <v>121</v>
      </c>
      <c r="G60" s="211" t="s">
        <v>1577</v>
      </c>
    </row>
    <row r="61" spans="1:8" ht="15" customHeight="1">
      <c r="A61" s="337">
        <v>53</v>
      </c>
      <c r="B61" s="331" t="s">
        <v>971</v>
      </c>
      <c r="C61" s="100">
        <v>161420110326</v>
      </c>
      <c r="D61" s="101">
        <v>14201316061</v>
      </c>
      <c r="E61" s="24" t="s">
        <v>461</v>
      </c>
      <c r="F61" s="43">
        <f t="shared" si="1"/>
        <v>123</v>
      </c>
      <c r="G61" s="211" t="s">
        <v>1578</v>
      </c>
    </row>
    <row r="62" spans="1:8" ht="15" customHeight="1">
      <c r="A62" s="337">
        <v>54</v>
      </c>
      <c r="B62" s="331" t="s">
        <v>972</v>
      </c>
      <c r="C62" s="100">
        <v>161420110341</v>
      </c>
      <c r="D62" s="101">
        <v>14201316046</v>
      </c>
      <c r="E62" s="24" t="s">
        <v>449</v>
      </c>
      <c r="F62" s="43">
        <f t="shared" si="1"/>
        <v>124</v>
      </c>
      <c r="G62" s="211" t="s">
        <v>1579</v>
      </c>
    </row>
    <row r="63" spans="1:8" ht="15" customHeight="1">
      <c r="A63" s="337">
        <v>55</v>
      </c>
      <c r="B63" s="331" t="s">
        <v>973</v>
      </c>
      <c r="C63" s="100">
        <v>161420110303</v>
      </c>
      <c r="D63" s="101">
        <v>14201316084</v>
      </c>
      <c r="E63" s="24" t="s">
        <v>482</v>
      </c>
      <c r="F63" s="43">
        <f t="shared" si="1"/>
        <v>125</v>
      </c>
      <c r="G63" s="211" t="s">
        <v>1580</v>
      </c>
    </row>
    <row r="64" spans="1:8" ht="15" customHeight="1">
      <c r="A64" s="337">
        <v>56</v>
      </c>
      <c r="B64" s="333" t="s">
        <v>1</v>
      </c>
      <c r="C64" s="100">
        <v>161420110322</v>
      </c>
      <c r="D64" s="101">
        <v>14201316065</v>
      </c>
      <c r="E64" s="24" t="s">
        <v>465</v>
      </c>
      <c r="F64" s="43">
        <f t="shared" si="1"/>
        <v>126</v>
      </c>
      <c r="G64" s="211" t="s">
        <v>1581</v>
      </c>
    </row>
    <row r="65" spans="1:9" ht="15" customHeight="1">
      <c r="A65" s="337">
        <v>57</v>
      </c>
      <c r="B65" s="331" t="s">
        <v>974</v>
      </c>
      <c r="C65" s="100">
        <v>161420110327</v>
      </c>
      <c r="D65" s="101">
        <v>14201316060</v>
      </c>
      <c r="E65" s="24" t="s">
        <v>460</v>
      </c>
      <c r="F65" s="43">
        <f t="shared" si="1"/>
        <v>127</v>
      </c>
      <c r="G65" s="211" t="s">
        <v>1582</v>
      </c>
    </row>
    <row r="66" spans="1:9" ht="15" customHeight="1">
      <c r="A66" s="337">
        <v>58</v>
      </c>
      <c r="B66" s="331" t="s">
        <v>975</v>
      </c>
      <c r="C66" s="100">
        <v>161420110351</v>
      </c>
      <c r="D66" s="101">
        <v>14201316036</v>
      </c>
      <c r="E66" s="24" t="s">
        <v>439</v>
      </c>
      <c r="F66" s="43">
        <f t="shared" si="1"/>
        <v>129</v>
      </c>
      <c r="G66" s="211" t="s">
        <v>1584</v>
      </c>
    </row>
    <row r="67" spans="1:9" ht="15" customHeight="1">
      <c r="A67" s="337">
        <v>59</v>
      </c>
      <c r="B67" s="334" t="s">
        <v>161</v>
      </c>
      <c r="C67" s="268" t="s">
        <v>96</v>
      </c>
      <c r="D67" s="269">
        <v>14201317016</v>
      </c>
      <c r="E67" s="261" t="s">
        <v>490</v>
      </c>
      <c r="F67" s="270">
        <v>132</v>
      </c>
      <c r="G67" s="254" t="s">
        <v>1859</v>
      </c>
      <c r="H67" s="153"/>
      <c r="I67" s="134"/>
    </row>
    <row r="68" spans="1:9" ht="15" customHeight="1">
      <c r="A68" s="337">
        <v>60</v>
      </c>
      <c r="B68" s="332" t="s">
        <v>157</v>
      </c>
      <c r="C68" s="151" t="s">
        <v>92</v>
      </c>
      <c r="D68" s="152">
        <v>14201317021</v>
      </c>
      <c r="E68" s="136" t="s">
        <v>494</v>
      </c>
      <c r="F68" s="137">
        <v>135</v>
      </c>
      <c r="G68" s="48" t="s">
        <v>1860</v>
      </c>
      <c r="H68" s="153"/>
      <c r="I68" s="59"/>
    </row>
    <row r="69" spans="1:9" ht="15" customHeight="1">
      <c r="A69" s="337">
        <v>61</v>
      </c>
      <c r="B69" s="332" t="s">
        <v>155</v>
      </c>
      <c r="C69" s="151" t="s">
        <v>90</v>
      </c>
      <c r="D69" s="152">
        <v>14201317023</v>
      </c>
      <c r="E69" s="136" t="s">
        <v>496</v>
      </c>
      <c r="F69" s="137">
        <v>136</v>
      </c>
      <c r="G69" s="48" t="s">
        <v>1861</v>
      </c>
      <c r="H69" s="153"/>
      <c r="I69" s="59"/>
    </row>
    <row r="70" spans="1:9" ht="15" customHeight="1">
      <c r="A70" s="337">
        <v>62</v>
      </c>
      <c r="B70" s="332" t="s">
        <v>151</v>
      </c>
      <c r="C70" s="151" t="s">
        <v>86</v>
      </c>
      <c r="D70" s="152">
        <v>14201317027</v>
      </c>
      <c r="E70" s="136" t="s">
        <v>500</v>
      </c>
      <c r="F70" s="137">
        <v>139</v>
      </c>
      <c r="G70" s="48" t="s">
        <v>1862</v>
      </c>
      <c r="H70" s="153"/>
      <c r="I70" s="59"/>
    </row>
    <row r="71" spans="1:9" ht="15" customHeight="1">
      <c r="A71" s="337">
        <v>63</v>
      </c>
      <c r="B71" s="332" t="s">
        <v>153</v>
      </c>
      <c r="C71" s="151" t="s">
        <v>88</v>
      </c>
      <c r="D71" s="152">
        <v>14201317025</v>
      </c>
      <c r="E71" s="136" t="s">
        <v>498</v>
      </c>
      <c r="F71" s="137">
        <v>141</v>
      </c>
      <c r="G71" s="48" t="s">
        <v>1863</v>
      </c>
      <c r="H71" s="153"/>
      <c r="I71" s="134"/>
    </row>
    <row r="72" spans="1:9" ht="15" customHeight="1">
      <c r="A72" s="337">
        <v>64</v>
      </c>
      <c r="B72" s="332" t="s">
        <v>156</v>
      </c>
      <c r="C72" s="151" t="s">
        <v>91</v>
      </c>
      <c r="D72" s="152">
        <v>14201317022</v>
      </c>
      <c r="E72" s="136" t="s">
        <v>495</v>
      </c>
      <c r="F72" s="137">
        <v>145</v>
      </c>
      <c r="G72" s="48" t="s">
        <v>1864</v>
      </c>
      <c r="H72" s="153"/>
      <c r="I72" s="59"/>
    </row>
    <row r="73" spans="1:9" ht="15" customHeight="1">
      <c r="A73" s="337">
        <v>65</v>
      </c>
      <c r="B73" s="332" t="s">
        <v>158</v>
      </c>
      <c r="C73" s="151" t="s">
        <v>93</v>
      </c>
      <c r="D73" s="152">
        <v>14201317020</v>
      </c>
      <c r="E73" s="136" t="s">
        <v>493</v>
      </c>
      <c r="F73" s="137">
        <v>146</v>
      </c>
      <c r="G73" s="48" t="s">
        <v>1865</v>
      </c>
      <c r="H73" s="153"/>
      <c r="I73" s="134"/>
    </row>
    <row r="74" spans="1:9" ht="15" customHeight="1">
      <c r="A74" s="337">
        <v>66</v>
      </c>
      <c r="B74" s="332" t="s">
        <v>152</v>
      </c>
      <c r="C74" s="151" t="s">
        <v>87</v>
      </c>
      <c r="D74" s="152">
        <v>14201317026</v>
      </c>
      <c r="E74" s="136" t="s">
        <v>499</v>
      </c>
      <c r="F74" s="137">
        <v>148</v>
      </c>
      <c r="G74" s="48" t="s">
        <v>1866</v>
      </c>
      <c r="H74" s="153"/>
      <c r="I74" s="59"/>
    </row>
    <row r="75" spans="1:9" ht="15" customHeight="1">
      <c r="A75" s="337">
        <v>67</v>
      </c>
      <c r="B75" s="332" t="s">
        <v>159</v>
      </c>
      <c r="C75" s="151" t="s">
        <v>94</v>
      </c>
      <c r="D75" s="152">
        <v>14201317019</v>
      </c>
      <c r="E75" s="136" t="s">
        <v>492</v>
      </c>
      <c r="F75" s="137">
        <v>149</v>
      </c>
      <c r="G75" s="48" t="s">
        <v>1867</v>
      </c>
      <c r="H75" s="153"/>
      <c r="I75" s="59"/>
    </row>
    <row r="76" spans="1:9" ht="15" customHeight="1">
      <c r="A76" s="337">
        <v>68</v>
      </c>
      <c r="B76" s="332" t="s">
        <v>160</v>
      </c>
      <c r="C76" s="151" t="s">
        <v>95</v>
      </c>
      <c r="D76" s="152">
        <v>14201317018</v>
      </c>
      <c r="E76" s="136" t="s">
        <v>491</v>
      </c>
      <c r="F76" s="137">
        <v>151</v>
      </c>
      <c r="G76" s="48" t="s">
        <v>1868</v>
      </c>
      <c r="H76" s="153"/>
      <c r="I76" s="59"/>
    </row>
    <row r="77" spans="1:9" ht="15" customHeight="1">
      <c r="A77" s="337">
        <v>69</v>
      </c>
      <c r="B77" s="332" t="s">
        <v>154</v>
      </c>
      <c r="C77" s="151" t="s">
        <v>89</v>
      </c>
      <c r="D77" s="152">
        <v>14201317024</v>
      </c>
      <c r="E77" s="136" t="s">
        <v>497</v>
      </c>
      <c r="F77" s="137">
        <v>153</v>
      </c>
      <c r="G77" s="48" t="s">
        <v>1869</v>
      </c>
      <c r="H77" s="153"/>
      <c r="I77" s="134"/>
    </row>
    <row r="78" spans="1:9" ht="15" customHeight="1" thickBot="1">
      <c r="A78" s="352">
        <v>70</v>
      </c>
      <c r="B78" s="335" t="s">
        <v>162</v>
      </c>
      <c r="C78" s="181" t="s">
        <v>97</v>
      </c>
      <c r="D78" s="182">
        <v>14201317015</v>
      </c>
      <c r="E78" s="183" t="s">
        <v>489</v>
      </c>
      <c r="F78" s="266">
        <v>154</v>
      </c>
      <c r="G78" s="244" t="s">
        <v>1870</v>
      </c>
      <c r="H78" s="205" t="s">
        <v>1906</v>
      </c>
    </row>
    <row r="79" spans="1:9" ht="17.25" customHeight="1">
      <c r="A79" s="353"/>
    </row>
    <row r="80" spans="1:9" ht="15.75" customHeight="1"/>
    <row r="89" spans="8:8" ht="15">
      <c r="H89"/>
    </row>
    <row r="90" spans="8:8" ht="15">
      <c r="H90"/>
    </row>
    <row r="91" spans="8:8" ht="15">
      <c r="H91"/>
    </row>
    <row r="92" spans="8:8" ht="15">
      <c r="H92"/>
    </row>
    <row r="93" spans="8:8" ht="15">
      <c r="H93"/>
    </row>
    <row r="95" spans="8:8" ht="15">
      <c r="H95"/>
    </row>
    <row r="96" spans="8:8" ht="15">
      <c r="H96"/>
    </row>
    <row r="97" spans="8:8" ht="15">
      <c r="H97"/>
    </row>
    <row r="98" spans="8:8" ht="15">
      <c r="H98"/>
    </row>
    <row r="99" spans="8:8" ht="15">
      <c r="H99"/>
    </row>
    <row r="101" spans="8:8" ht="15">
      <c r="H101"/>
    </row>
    <row r="102" spans="8:8" ht="15">
      <c r="H102"/>
    </row>
    <row r="104" spans="8:8" ht="15">
      <c r="H104"/>
    </row>
    <row r="105" spans="8:8" ht="15">
      <c r="H105"/>
    </row>
    <row r="106" spans="8:8" ht="15">
      <c r="H106"/>
    </row>
    <row r="108" spans="8:8" ht="15">
      <c r="H108"/>
    </row>
    <row r="110" spans="8:8" ht="15">
      <c r="H110"/>
    </row>
    <row r="112" spans="8:8" ht="15">
      <c r="H112"/>
    </row>
  </sheetData>
  <sortState ref="A8:F78">
    <sortCondition ref="F8:F78"/>
  </sortState>
  <mergeCells count="5">
    <mergeCell ref="A6:G6"/>
    <mergeCell ref="A5:C5"/>
    <mergeCell ref="A2:G2"/>
    <mergeCell ref="A3:G3"/>
    <mergeCell ref="D5:G5"/>
  </mergeCells>
  <printOptions horizontalCentered="1"/>
  <pageMargins left="0.16" right="0.12" top="0.2" bottom="0.31" header="0.18" footer="0.16"/>
  <pageSetup paperSize="9" scale="69" orientation="portrait" horizontalDpi="4294967295" verticalDpi="4294967295" r:id="rId1"/>
  <headerFooter>
    <oddFooter>&amp;L&amp;"+,Regular"&amp;10STUDENT DATABASE&amp;C&amp;"+,Regular"&amp;10 2016-2020&amp;R&amp;"+,Regular"&amp;10CDPIST-MSIT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7"/>
  <sheetViews>
    <sheetView tabSelected="1" topLeftCell="A16" zoomScale="75" zoomScaleNormal="75" workbookViewId="0">
      <selection activeCell="I42" sqref="I42"/>
    </sheetView>
  </sheetViews>
  <sheetFormatPr defaultRowHeight="15"/>
  <cols>
    <col min="1" max="1" width="10.5703125" style="2" customWidth="1"/>
    <col min="2" max="2" width="26.7109375" style="1" customWidth="1"/>
    <col min="3" max="3" width="20.7109375" style="2" customWidth="1"/>
    <col min="4" max="4" width="21.85546875" style="2" customWidth="1"/>
    <col min="5" max="5" width="15.85546875" style="2" customWidth="1"/>
    <col min="6" max="6" width="15" customWidth="1"/>
    <col min="7" max="7" width="36.7109375" style="2" customWidth="1"/>
    <col min="8" max="8" width="23" customWidth="1"/>
    <col min="9" max="9" width="37.5703125" customWidth="1"/>
  </cols>
  <sheetData>
    <row r="2" spans="1:7" ht="20.25">
      <c r="A2" s="375" t="s">
        <v>696</v>
      </c>
      <c r="B2" s="375"/>
      <c r="C2" s="375"/>
      <c r="D2" s="375"/>
      <c r="E2" s="375"/>
      <c r="F2" s="375"/>
      <c r="G2" s="375"/>
    </row>
    <row r="3" spans="1:7" ht="28.5" customHeight="1">
      <c r="A3" s="376" t="s">
        <v>697</v>
      </c>
      <c r="B3" s="376"/>
      <c r="C3" s="376"/>
      <c r="D3" s="376"/>
      <c r="E3" s="376"/>
      <c r="F3" s="376"/>
      <c r="G3" s="376"/>
    </row>
    <row r="4" spans="1:7" ht="7.5" customHeight="1" thickBot="1">
      <c r="A4" s="196"/>
      <c r="B4" s="196"/>
      <c r="C4" s="196"/>
      <c r="D4" s="196"/>
      <c r="E4" s="196"/>
      <c r="F4" s="196"/>
    </row>
    <row r="5" spans="1:7" ht="13.5" customHeight="1" thickBot="1">
      <c r="A5" s="373" t="s">
        <v>1937</v>
      </c>
      <c r="B5" s="374"/>
      <c r="C5" s="374"/>
      <c r="D5" s="377" t="s">
        <v>1939</v>
      </c>
      <c r="E5" s="377"/>
      <c r="F5" s="377"/>
      <c r="G5" s="378"/>
    </row>
    <row r="6" spans="1:7" ht="13.5" customHeight="1" thickBot="1">
      <c r="A6" s="370" t="s">
        <v>1938</v>
      </c>
      <c r="B6" s="371"/>
      <c r="C6" s="371"/>
      <c r="D6" s="371"/>
      <c r="E6" s="371"/>
      <c r="F6" s="371"/>
      <c r="G6" s="372"/>
    </row>
    <row r="7" spans="1:7" ht="13.5" customHeight="1" thickBot="1">
      <c r="E7" s="3"/>
    </row>
    <row r="8" spans="1:7" ht="15" customHeight="1" thickBot="1">
      <c r="A8" s="7" t="s">
        <v>699</v>
      </c>
      <c r="B8" s="8" t="s">
        <v>700</v>
      </c>
      <c r="C8" s="9" t="s">
        <v>701</v>
      </c>
      <c r="D8" s="10" t="s">
        <v>702</v>
      </c>
      <c r="E8" s="102" t="s">
        <v>177</v>
      </c>
      <c r="F8" s="103" t="s">
        <v>703</v>
      </c>
      <c r="G8" s="229" t="s">
        <v>1927</v>
      </c>
    </row>
    <row r="9" spans="1:7" ht="15" customHeight="1">
      <c r="A9" s="96">
        <v>1</v>
      </c>
      <c r="B9" s="14" t="s">
        <v>976</v>
      </c>
      <c r="C9" s="97">
        <v>161420110282</v>
      </c>
      <c r="D9" s="98">
        <v>14201316105</v>
      </c>
      <c r="E9" s="53" t="s">
        <v>378</v>
      </c>
      <c r="F9" s="89">
        <f t="shared" ref="F9:F20" si="0">(E9-1614208000)</f>
        <v>1</v>
      </c>
      <c r="G9" s="210" t="s">
        <v>1476</v>
      </c>
    </row>
    <row r="10" spans="1:7" ht="15" customHeight="1">
      <c r="A10" s="99">
        <v>2</v>
      </c>
      <c r="B10" s="19" t="s">
        <v>977</v>
      </c>
      <c r="C10" s="100">
        <v>161420110268</v>
      </c>
      <c r="D10" s="101">
        <v>14201316119</v>
      </c>
      <c r="E10" s="24" t="s">
        <v>391</v>
      </c>
      <c r="F10" s="90">
        <f t="shared" si="0"/>
        <v>2</v>
      </c>
      <c r="G10" s="211" t="s">
        <v>1477</v>
      </c>
    </row>
    <row r="11" spans="1:7" ht="15" customHeight="1">
      <c r="A11" s="99">
        <v>3</v>
      </c>
      <c r="B11" s="19" t="s">
        <v>978</v>
      </c>
      <c r="C11" s="100">
        <v>161420110247</v>
      </c>
      <c r="D11" s="101">
        <v>14201316140</v>
      </c>
      <c r="E11" s="24" t="s">
        <v>409</v>
      </c>
      <c r="F11" s="90">
        <f t="shared" si="0"/>
        <v>4</v>
      </c>
      <c r="G11" s="211" t="s">
        <v>1479</v>
      </c>
    </row>
    <row r="12" spans="1:7" ht="15" customHeight="1">
      <c r="A12" s="99">
        <v>4</v>
      </c>
      <c r="B12" s="19" t="s">
        <v>979</v>
      </c>
      <c r="C12" s="100">
        <v>161420110276</v>
      </c>
      <c r="D12" s="101">
        <v>14201316111</v>
      </c>
      <c r="E12" s="24" t="s">
        <v>384</v>
      </c>
      <c r="F12" s="90">
        <f t="shared" si="0"/>
        <v>6</v>
      </c>
      <c r="G12" s="211" t="s">
        <v>1481</v>
      </c>
    </row>
    <row r="13" spans="1:7" ht="15" customHeight="1">
      <c r="A13" s="99">
        <v>5</v>
      </c>
      <c r="B13" s="19" t="s">
        <v>980</v>
      </c>
      <c r="C13" s="100">
        <v>161420110270</v>
      </c>
      <c r="D13" s="101">
        <v>14201316117</v>
      </c>
      <c r="E13" s="24" t="s">
        <v>389</v>
      </c>
      <c r="F13" s="90">
        <f t="shared" si="0"/>
        <v>7</v>
      </c>
      <c r="G13" s="211" t="s">
        <v>1482</v>
      </c>
    </row>
    <row r="14" spans="1:7" ht="15" customHeight="1">
      <c r="A14" s="99">
        <v>6</v>
      </c>
      <c r="B14" s="19" t="s">
        <v>981</v>
      </c>
      <c r="C14" s="100">
        <v>161420110269</v>
      </c>
      <c r="D14" s="101">
        <v>14201316118</v>
      </c>
      <c r="E14" s="24" t="s">
        <v>390</v>
      </c>
      <c r="F14" s="90">
        <f t="shared" si="0"/>
        <v>10</v>
      </c>
      <c r="G14" s="211" t="s">
        <v>1485</v>
      </c>
    </row>
    <row r="15" spans="1:7" ht="15" customHeight="1">
      <c r="A15" s="99">
        <v>7</v>
      </c>
      <c r="B15" s="19" t="s">
        <v>982</v>
      </c>
      <c r="C15" s="100">
        <v>161420110277</v>
      </c>
      <c r="D15" s="101">
        <v>14201316110</v>
      </c>
      <c r="E15" s="24" t="s">
        <v>383</v>
      </c>
      <c r="F15" s="90">
        <f t="shared" si="0"/>
        <v>11</v>
      </c>
      <c r="G15" s="211" t="s">
        <v>1486</v>
      </c>
    </row>
    <row r="16" spans="1:7" ht="15" customHeight="1">
      <c r="A16" s="99">
        <v>8</v>
      </c>
      <c r="B16" s="19" t="s">
        <v>983</v>
      </c>
      <c r="C16" s="100">
        <v>161420110255</v>
      </c>
      <c r="D16" s="101">
        <v>14201316132</v>
      </c>
      <c r="E16" s="24" t="s">
        <v>402</v>
      </c>
      <c r="F16" s="90">
        <f t="shared" si="0"/>
        <v>13</v>
      </c>
      <c r="G16" s="211" t="s">
        <v>1488</v>
      </c>
    </row>
    <row r="17" spans="1:8" ht="15" customHeight="1">
      <c r="A17" s="99">
        <v>9</v>
      </c>
      <c r="B17" s="19" t="s">
        <v>984</v>
      </c>
      <c r="C17" s="100">
        <v>161420110257</v>
      </c>
      <c r="D17" s="101">
        <v>14201316130</v>
      </c>
      <c r="E17" s="24" t="s">
        <v>400</v>
      </c>
      <c r="F17" s="90">
        <f t="shared" si="0"/>
        <v>15</v>
      </c>
      <c r="G17" s="211" t="s">
        <v>1490</v>
      </c>
    </row>
    <row r="18" spans="1:8" ht="15" customHeight="1">
      <c r="A18" s="99">
        <v>10</v>
      </c>
      <c r="B18" s="19" t="s">
        <v>985</v>
      </c>
      <c r="C18" s="100">
        <v>161420110266</v>
      </c>
      <c r="D18" s="101">
        <v>14201316121</v>
      </c>
      <c r="E18" s="24" t="s">
        <v>392</v>
      </c>
      <c r="F18" s="90">
        <f t="shared" si="0"/>
        <v>17</v>
      </c>
      <c r="G18" s="211" t="s">
        <v>1492</v>
      </c>
    </row>
    <row r="19" spans="1:8" ht="15" customHeight="1">
      <c r="A19" s="99">
        <v>11</v>
      </c>
      <c r="B19" s="19" t="s">
        <v>986</v>
      </c>
      <c r="C19" s="100">
        <v>161420110273</v>
      </c>
      <c r="D19" s="101">
        <v>14201316114</v>
      </c>
      <c r="E19" s="24" t="s">
        <v>386</v>
      </c>
      <c r="F19" s="90">
        <f t="shared" si="0"/>
        <v>18</v>
      </c>
      <c r="G19" s="211" t="s">
        <v>1493</v>
      </c>
    </row>
    <row r="20" spans="1:8" ht="15" customHeight="1">
      <c r="A20" s="99">
        <v>12</v>
      </c>
      <c r="B20" s="19" t="s">
        <v>987</v>
      </c>
      <c r="C20" s="100">
        <v>161420110249</v>
      </c>
      <c r="D20" s="101">
        <v>14201316138</v>
      </c>
      <c r="E20" s="24" t="s">
        <v>408</v>
      </c>
      <c r="F20" s="90">
        <f t="shared" si="0"/>
        <v>19</v>
      </c>
      <c r="G20" s="211" t="s">
        <v>1494</v>
      </c>
    </row>
    <row r="21" spans="1:8" ht="15" customHeight="1">
      <c r="A21" s="99">
        <v>13</v>
      </c>
      <c r="B21" s="144" t="s">
        <v>988</v>
      </c>
      <c r="C21" s="151">
        <v>161420110248</v>
      </c>
      <c r="D21" s="152">
        <v>14201316139</v>
      </c>
      <c r="E21" s="147">
        <v>1614208020</v>
      </c>
      <c r="F21" s="148">
        <v>20</v>
      </c>
      <c r="G21" s="211" t="s">
        <v>1495</v>
      </c>
      <c r="H21" s="205" t="s">
        <v>1906</v>
      </c>
    </row>
    <row r="22" spans="1:8" ht="15" customHeight="1">
      <c r="A22" s="99">
        <v>14</v>
      </c>
      <c r="B22" s="19" t="s">
        <v>989</v>
      </c>
      <c r="C22" s="100">
        <v>161420110250</v>
      </c>
      <c r="D22" s="101">
        <v>14201316137</v>
      </c>
      <c r="E22" s="24" t="s">
        <v>407</v>
      </c>
      <c r="F22" s="90">
        <f t="shared" ref="F22:F63" si="1">(E22-1614208000)</f>
        <v>22</v>
      </c>
      <c r="G22" s="211" t="s">
        <v>1497</v>
      </c>
    </row>
    <row r="23" spans="1:8" ht="15" customHeight="1">
      <c r="A23" s="99">
        <v>15</v>
      </c>
      <c r="B23" s="19" t="s">
        <v>990</v>
      </c>
      <c r="C23" s="100">
        <v>161420110294</v>
      </c>
      <c r="D23" s="101">
        <v>14201316093</v>
      </c>
      <c r="E23" s="24">
        <v>1614208025</v>
      </c>
      <c r="F23" s="90">
        <f t="shared" si="1"/>
        <v>25</v>
      </c>
      <c r="G23" s="211" t="s">
        <v>1498</v>
      </c>
    </row>
    <row r="24" spans="1:8" ht="15" customHeight="1">
      <c r="A24" s="99">
        <v>16</v>
      </c>
      <c r="B24" s="19" t="s">
        <v>991</v>
      </c>
      <c r="C24" s="100">
        <v>161420110254</v>
      </c>
      <c r="D24" s="101">
        <v>14201316133</v>
      </c>
      <c r="E24" s="24" t="s">
        <v>403</v>
      </c>
      <c r="F24" s="90">
        <f t="shared" si="1"/>
        <v>26</v>
      </c>
      <c r="G24" s="211" t="s">
        <v>1499</v>
      </c>
    </row>
    <row r="25" spans="1:8" ht="15" customHeight="1">
      <c r="A25" s="99">
        <v>17</v>
      </c>
      <c r="B25" s="144" t="s">
        <v>992</v>
      </c>
      <c r="C25" s="151">
        <v>161420110260</v>
      </c>
      <c r="D25" s="152">
        <v>14201316127</v>
      </c>
      <c r="E25" s="136" t="s">
        <v>397</v>
      </c>
      <c r="F25" s="148">
        <f t="shared" si="1"/>
        <v>28</v>
      </c>
      <c r="G25" s="211" t="s">
        <v>1501</v>
      </c>
      <c r="H25" s="205" t="s">
        <v>1906</v>
      </c>
    </row>
    <row r="26" spans="1:8" ht="15" customHeight="1">
      <c r="A26" s="99">
        <v>18</v>
      </c>
      <c r="B26" s="19" t="s">
        <v>993</v>
      </c>
      <c r="C26" s="100">
        <v>161420110244</v>
      </c>
      <c r="D26" s="101">
        <v>14201316143</v>
      </c>
      <c r="E26" s="24" t="s">
        <v>412</v>
      </c>
      <c r="F26" s="90">
        <f t="shared" si="1"/>
        <v>30</v>
      </c>
      <c r="G26" s="211" t="s">
        <v>1503</v>
      </c>
    </row>
    <row r="27" spans="1:8" ht="15" customHeight="1">
      <c r="A27" s="99">
        <v>19</v>
      </c>
      <c r="B27" s="19" t="s">
        <v>994</v>
      </c>
      <c r="C27" s="100">
        <v>161420110296</v>
      </c>
      <c r="D27" s="101">
        <v>14201316091</v>
      </c>
      <c r="E27" s="24" t="s">
        <v>366</v>
      </c>
      <c r="F27" s="90">
        <f t="shared" si="1"/>
        <v>32</v>
      </c>
      <c r="G27" s="211" t="s">
        <v>1505</v>
      </c>
    </row>
    <row r="28" spans="1:8" ht="15" customHeight="1">
      <c r="A28" s="99">
        <v>20</v>
      </c>
      <c r="B28" s="19" t="s">
        <v>995</v>
      </c>
      <c r="C28" s="100">
        <v>161420110242</v>
      </c>
      <c r="D28" s="101">
        <v>14201316145</v>
      </c>
      <c r="E28" s="24" t="s">
        <v>414</v>
      </c>
      <c r="F28" s="90">
        <f t="shared" si="1"/>
        <v>37</v>
      </c>
      <c r="G28" s="211" t="s">
        <v>1509</v>
      </c>
    </row>
    <row r="29" spans="1:8" ht="15" customHeight="1">
      <c r="A29" s="99">
        <v>21</v>
      </c>
      <c r="B29" s="19" t="s">
        <v>996</v>
      </c>
      <c r="C29" s="100">
        <v>161420110262</v>
      </c>
      <c r="D29" s="101">
        <v>14201316125</v>
      </c>
      <c r="E29" s="24" t="s">
        <v>395</v>
      </c>
      <c r="F29" s="90">
        <f t="shared" si="1"/>
        <v>39</v>
      </c>
      <c r="G29" s="211" t="s">
        <v>1511</v>
      </c>
    </row>
    <row r="30" spans="1:8" ht="15" customHeight="1">
      <c r="A30" s="99">
        <v>22</v>
      </c>
      <c r="B30" s="19" t="s">
        <v>997</v>
      </c>
      <c r="C30" s="100">
        <v>161420110251</v>
      </c>
      <c r="D30" s="101">
        <v>14201316136</v>
      </c>
      <c r="E30" s="24" t="s">
        <v>406</v>
      </c>
      <c r="F30" s="90">
        <f t="shared" si="1"/>
        <v>41</v>
      </c>
      <c r="G30" s="211" t="s">
        <v>1513</v>
      </c>
    </row>
    <row r="31" spans="1:8" ht="15" customHeight="1">
      <c r="A31" s="99">
        <v>23</v>
      </c>
      <c r="B31" s="19" t="s">
        <v>998</v>
      </c>
      <c r="C31" s="100">
        <v>161420110288</v>
      </c>
      <c r="D31" s="101">
        <v>14201316099</v>
      </c>
      <c r="E31" s="24" t="s">
        <v>372</v>
      </c>
      <c r="F31" s="90">
        <f t="shared" si="1"/>
        <v>42</v>
      </c>
      <c r="G31" s="211" t="s">
        <v>1514</v>
      </c>
    </row>
    <row r="32" spans="1:8" ht="15" customHeight="1">
      <c r="A32" s="99">
        <v>24</v>
      </c>
      <c r="B32" s="19" t="s">
        <v>999</v>
      </c>
      <c r="C32" s="100">
        <v>161420110279</v>
      </c>
      <c r="D32" s="101">
        <v>14201316108</v>
      </c>
      <c r="E32" s="24" t="s">
        <v>381</v>
      </c>
      <c r="F32" s="90">
        <f t="shared" si="1"/>
        <v>44</v>
      </c>
      <c r="G32" s="211" t="s">
        <v>1516</v>
      </c>
    </row>
    <row r="33" spans="1:9" ht="15" customHeight="1">
      <c r="A33" s="99">
        <v>25</v>
      </c>
      <c r="B33" s="19" t="s">
        <v>1000</v>
      </c>
      <c r="C33" s="100">
        <v>161420110290</v>
      </c>
      <c r="D33" s="101">
        <v>14201316097</v>
      </c>
      <c r="E33" s="24" t="s">
        <v>370</v>
      </c>
      <c r="F33" s="90">
        <f t="shared" si="1"/>
        <v>53</v>
      </c>
      <c r="G33" s="211" t="s">
        <v>1521</v>
      </c>
    </row>
    <row r="34" spans="1:9" ht="15" customHeight="1">
      <c r="A34" s="99">
        <v>26</v>
      </c>
      <c r="B34" s="19" t="s">
        <v>1001</v>
      </c>
      <c r="C34" s="100">
        <v>161420110285</v>
      </c>
      <c r="D34" s="101">
        <v>14201316102</v>
      </c>
      <c r="E34" s="24" t="s">
        <v>375</v>
      </c>
      <c r="F34" s="90">
        <f t="shared" si="1"/>
        <v>54</v>
      </c>
      <c r="G34" s="211" t="s">
        <v>1522</v>
      </c>
    </row>
    <row r="35" spans="1:9" ht="15" customHeight="1">
      <c r="A35" s="99">
        <v>27</v>
      </c>
      <c r="B35" s="19" t="s">
        <v>1002</v>
      </c>
      <c r="C35" s="100">
        <v>161420110265</v>
      </c>
      <c r="D35" s="101">
        <v>14201316122</v>
      </c>
      <c r="E35" s="24" t="s">
        <v>393</v>
      </c>
      <c r="F35" s="90">
        <f t="shared" si="1"/>
        <v>59</v>
      </c>
      <c r="G35" s="211" t="s">
        <v>1526</v>
      </c>
    </row>
    <row r="36" spans="1:9" ht="15" customHeight="1">
      <c r="A36" s="99">
        <v>28</v>
      </c>
      <c r="B36" s="19" t="s">
        <v>1003</v>
      </c>
      <c r="C36" s="100">
        <v>161420110245</v>
      </c>
      <c r="D36" s="101">
        <v>14201316142</v>
      </c>
      <c r="E36" s="24" t="s">
        <v>411</v>
      </c>
      <c r="F36" s="90">
        <f t="shared" si="1"/>
        <v>60</v>
      </c>
      <c r="G36" s="211" t="s">
        <v>1527</v>
      </c>
    </row>
    <row r="37" spans="1:9" ht="15" customHeight="1">
      <c r="A37" s="99">
        <v>29</v>
      </c>
      <c r="B37" s="19" t="s">
        <v>1004</v>
      </c>
      <c r="C37" s="100">
        <v>161420110292</v>
      </c>
      <c r="D37" s="101">
        <v>14201316095</v>
      </c>
      <c r="E37" s="24" t="s">
        <v>368</v>
      </c>
      <c r="F37" s="90">
        <f t="shared" si="1"/>
        <v>62</v>
      </c>
      <c r="G37" s="211" t="s">
        <v>1528</v>
      </c>
    </row>
    <row r="38" spans="1:9" ht="15" customHeight="1">
      <c r="A38" s="99">
        <v>30</v>
      </c>
      <c r="B38" s="381" t="s">
        <v>995</v>
      </c>
      <c r="C38" s="151">
        <v>161420110241</v>
      </c>
      <c r="D38" s="152">
        <v>14201316146</v>
      </c>
      <c r="E38" s="136" t="s">
        <v>415</v>
      </c>
      <c r="F38" s="148">
        <f t="shared" si="1"/>
        <v>64</v>
      </c>
      <c r="G38" s="211" t="s">
        <v>1509</v>
      </c>
      <c r="H38" s="271" t="s">
        <v>1919</v>
      </c>
      <c r="I38" t="s">
        <v>1960</v>
      </c>
    </row>
    <row r="39" spans="1:9" ht="15" customHeight="1">
      <c r="A39" s="99">
        <v>31</v>
      </c>
      <c r="B39" s="19" t="s">
        <v>1005</v>
      </c>
      <c r="C39" s="100">
        <v>161420110283</v>
      </c>
      <c r="D39" s="101">
        <v>14201316104</v>
      </c>
      <c r="E39" s="24" t="s">
        <v>377</v>
      </c>
      <c r="F39" s="90">
        <f t="shared" si="1"/>
        <v>66</v>
      </c>
      <c r="G39" s="211" t="s">
        <v>1531</v>
      </c>
    </row>
    <row r="40" spans="1:9" ht="15" customHeight="1">
      <c r="A40" s="99">
        <v>32</v>
      </c>
      <c r="B40" s="19" t="s">
        <v>1006</v>
      </c>
      <c r="C40" s="100">
        <v>161420110239</v>
      </c>
      <c r="D40" s="101">
        <v>14201316148</v>
      </c>
      <c r="E40" s="24" t="s">
        <v>417</v>
      </c>
      <c r="F40" s="90">
        <f t="shared" si="1"/>
        <v>67</v>
      </c>
      <c r="G40" s="211" t="s">
        <v>1532</v>
      </c>
    </row>
    <row r="41" spans="1:9" ht="15" customHeight="1">
      <c r="A41" s="99">
        <v>33</v>
      </c>
      <c r="B41" s="19" t="s">
        <v>1007</v>
      </c>
      <c r="C41" s="100">
        <v>161420110256</v>
      </c>
      <c r="D41" s="101">
        <v>14201316131</v>
      </c>
      <c r="E41" s="24" t="s">
        <v>401</v>
      </c>
      <c r="F41" s="90">
        <f t="shared" si="1"/>
        <v>68</v>
      </c>
      <c r="G41" s="211" t="s">
        <v>1533</v>
      </c>
    </row>
    <row r="42" spans="1:9" ht="15" customHeight="1">
      <c r="A42" s="99">
        <v>34</v>
      </c>
      <c r="B42" s="19" t="s">
        <v>1008</v>
      </c>
      <c r="C42" s="100">
        <v>161420110284</v>
      </c>
      <c r="D42" s="101">
        <v>14201316103</v>
      </c>
      <c r="E42" s="24" t="s">
        <v>376</v>
      </c>
      <c r="F42" s="90">
        <f t="shared" si="1"/>
        <v>69</v>
      </c>
      <c r="G42" s="211" t="s">
        <v>1534</v>
      </c>
    </row>
    <row r="43" spans="1:9" ht="15" customHeight="1">
      <c r="A43" s="99">
        <v>35</v>
      </c>
      <c r="B43" s="19" t="s">
        <v>1009</v>
      </c>
      <c r="C43" s="100">
        <v>161420110281</v>
      </c>
      <c r="D43" s="101">
        <v>14201316106</v>
      </c>
      <c r="E43" s="24" t="s">
        <v>379</v>
      </c>
      <c r="F43" s="90">
        <f t="shared" si="1"/>
        <v>70</v>
      </c>
      <c r="G43" s="211" t="s">
        <v>1535</v>
      </c>
    </row>
    <row r="44" spans="1:9" ht="15" customHeight="1">
      <c r="A44" s="99">
        <v>36</v>
      </c>
      <c r="B44" s="19" t="s">
        <v>1010</v>
      </c>
      <c r="C44" s="100">
        <v>161420110259</v>
      </c>
      <c r="D44" s="101">
        <v>14201316128</v>
      </c>
      <c r="E44" s="24" t="s">
        <v>398</v>
      </c>
      <c r="F44" s="90">
        <f t="shared" si="1"/>
        <v>71</v>
      </c>
      <c r="G44" s="211" t="s">
        <v>1536</v>
      </c>
    </row>
    <row r="45" spans="1:9" ht="15" customHeight="1">
      <c r="A45" s="99">
        <v>37</v>
      </c>
      <c r="B45" s="19" t="s">
        <v>1011</v>
      </c>
      <c r="C45" s="100">
        <v>161420110287</v>
      </c>
      <c r="D45" s="101">
        <v>14201316100</v>
      </c>
      <c r="E45" s="24" t="s">
        <v>373</v>
      </c>
      <c r="F45" s="90">
        <f t="shared" si="1"/>
        <v>75</v>
      </c>
      <c r="G45" s="211" t="s">
        <v>1539</v>
      </c>
    </row>
    <row r="46" spans="1:9" ht="15" customHeight="1">
      <c r="A46" s="99">
        <v>38</v>
      </c>
      <c r="B46" s="19" t="s">
        <v>1012</v>
      </c>
      <c r="C46" s="100">
        <v>161420110240</v>
      </c>
      <c r="D46" s="101">
        <v>14201316147</v>
      </c>
      <c r="E46" s="24" t="s">
        <v>416</v>
      </c>
      <c r="F46" s="90">
        <f t="shared" si="1"/>
        <v>77</v>
      </c>
      <c r="G46" s="211" t="s">
        <v>1540</v>
      </c>
    </row>
    <row r="47" spans="1:9" ht="15" customHeight="1">
      <c r="A47" s="99">
        <v>39</v>
      </c>
      <c r="B47" s="19" t="s">
        <v>1013</v>
      </c>
      <c r="C47" s="100">
        <v>161420110286</v>
      </c>
      <c r="D47" s="101">
        <v>14201316101</v>
      </c>
      <c r="E47" s="24" t="s">
        <v>374</v>
      </c>
      <c r="F47" s="90">
        <f t="shared" si="1"/>
        <v>78</v>
      </c>
      <c r="G47" s="211" t="s">
        <v>1541</v>
      </c>
    </row>
    <row r="48" spans="1:9" ht="15" customHeight="1">
      <c r="A48" s="99">
        <v>40</v>
      </c>
      <c r="B48" s="19" t="s">
        <v>1014</v>
      </c>
      <c r="C48" s="100">
        <v>161420110271</v>
      </c>
      <c r="D48" s="101">
        <v>14201316116</v>
      </c>
      <c r="E48" s="24" t="s">
        <v>388</v>
      </c>
      <c r="F48" s="90">
        <f t="shared" si="1"/>
        <v>81</v>
      </c>
      <c r="G48" s="211" t="s">
        <v>1544</v>
      </c>
    </row>
    <row r="49" spans="1:8" ht="15" customHeight="1">
      <c r="A49" s="99">
        <v>41</v>
      </c>
      <c r="B49" s="19" t="s">
        <v>1015</v>
      </c>
      <c r="C49" s="100">
        <v>161420110263</v>
      </c>
      <c r="D49" s="101">
        <v>14201316124</v>
      </c>
      <c r="E49" s="24" t="s">
        <v>394</v>
      </c>
      <c r="F49" s="90">
        <f t="shared" si="1"/>
        <v>84</v>
      </c>
      <c r="G49" s="211" t="s">
        <v>1545</v>
      </c>
    </row>
    <row r="50" spans="1:8" ht="15" customHeight="1">
      <c r="A50" s="99">
        <v>42</v>
      </c>
      <c r="B50" s="19" t="s">
        <v>914</v>
      </c>
      <c r="C50" s="100">
        <v>161420110253</v>
      </c>
      <c r="D50" s="101">
        <v>14201316134</v>
      </c>
      <c r="E50" s="24" t="s">
        <v>404</v>
      </c>
      <c r="F50" s="90">
        <f t="shared" si="1"/>
        <v>85</v>
      </c>
      <c r="G50" s="211" t="s">
        <v>1546</v>
      </c>
    </row>
    <row r="51" spans="1:8" ht="15" customHeight="1">
      <c r="A51" s="99">
        <v>43</v>
      </c>
      <c r="B51" s="19" t="s">
        <v>1016</v>
      </c>
      <c r="C51" s="100">
        <v>161420110258</v>
      </c>
      <c r="D51" s="101">
        <v>14201316129</v>
      </c>
      <c r="E51" s="24" t="s">
        <v>399</v>
      </c>
      <c r="F51" s="90">
        <f t="shared" si="1"/>
        <v>87</v>
      </c>
      <c r="G51" s="211" t="s">
        <v>1548</v>
      </c>
    </row>
    <row r="52" spans="1:8" ht="15" customHeight="1">
      <c r="A52" s="99">
        <v>44</v>
      </c>
      <c r="B52" s="19" t="s">
        <v>1017</v>
      </c>
      <c r="C52" s="100">
        <v>161420110243</v>
      </c>
      <c r="D52" s="101">
        <v>14201316144</v>
      </c>
      <c r="E52" s="24" t="s">
        <v>413</v>
      </c>
      <c r="F52" s="90">
        <f t="shared" si="1"/>
        <v>88</v>
      </c>
      <c r="G52" s="211" t="s">
        <v>1549</v>
      </c>
    </row>
    <row r="53" spans="1:8" ht="15" customHeight="1">
      <c r="A53" s="99">
        <v>45</v>
      </c>
      <c r="B53" s="19" t="s">
        <v>1018</v>
      </c>
      <c r="C53" s="100">
        <v>161420110295</v>
      </c>
      <c r="D53" s="101">
        <v>14201316092</v>
      </c>
      <c r="E53" s="24" t="s">
        <v>367</v>
      </c>
      <c r="F53" s="90">
        <f t="shared" si="1"/>
        <v>89</v>
      </c>
      <c r="G53" s="211" t="s">
        <v>1550</v>
      </c>
    </row>
    <row r="54" spans="1:8" ht="15" customHeight="1">
      <c r="A54" s="99">
        <v>46</v>
      </c>
      <c r="B54" s="19" t="s">
        <v>1019</v>
      </c>
      <c r="C54" s="100">
        <v>161420110272</v>
      </c>
      <c r="D54" s="101">
        <v>14201316115</v>
      </c>
      <c r="E54" s="24" t="s">
        <v>387</v>
      </c>
      <c r="F54" s="90">
        <f t="shared" si="1"/>
        <v>91</v>
      </c>
      <c r="G54" s="211" t="s">
        <v>1551</v>
      </c>
    </row>
    <row r="55" spans="1:8" ht="15" customHeight="1">
      <c r="A55" s="99">
        <v>47</v>
      </c>
      <c r="B55" s="19" t="s">
        <v>1020</v>
      </c>
      <c r="C55" s="100">
        <v>161420110291</v>
      </c>
      <c r="D55" s="101">
        <v>14201316096</v>
      </c>
      <c r="E55" s="24" t="s">
        <v>369</v>
      </c>
      <c r="F55" s="90">
        <f t="shared" si="1"/>
        <v>94</v>
      </c>
      <c r="G55" s="211" t="s">
        <v>1554</v>
      </c>
    </row>
    <row r="56" spans="1:8" ht="15" customHeight="1">
      <c r="A56" s="99">
        <v>48</v>
      </c>
      <c r="B56" s="19" t="s">
        <v>1021</v>
      </c>
      <c r="C56" s="100">
        <v>161420110261</v>
      </c>
      <c r="D56" s="101">
        <v>14201316126</v>
      </c>
      <c r="E56" s="24" t="s">
        <v>396</v>
      </c>
      <c r="F56" s="90">
        <f t="shared" si="1"/>
        <v>95</v>
      </c>
      <c r="G56" s="211" t="s">
        <v>1555</v>
      </c>
    </row>
    <row r="57" spans="1:8" ht="15" customHeight="1">
      <c r="A57" s="99">
        <v>49</v>
      </c>
      <c r="B57" s="19" t="s">
        <v>1022</v>
      </c>
      <c r="C57" s="100">
        <v>161420110274</v>
      </c>
      <c r="D57" s="101">
        <v>14201316113</v>
      </c>
      <c r="E57" s="24" t="s">
        <v>385</v>
      </c>
      <c r="F57" s="90">
        <f t="shared" si="1"/>
        <v>99</v>
      </c>
      <c r="G57" s="211" t="s">
        <v>1558</v>
      </c>
    </row>
    <row r="58" spans="1:8" ht="15" customHeight="1">
      <c r="A58" s="99">
        <v>50</v>
      </c>
      <c r="B58" s="19" t="s">
        <v>1023</v>
      </c>
      <c r="C58" s="100">
        <v>161420110246</v>
      </c>
      <c r="D58" s="101">
        <v>14201316141</v>
      </c>
      <c r="E58" s="24" t="s">
        <v>410</v>
      </c>
      <c r="F58" s="90">
        <f t="shared" si="1"/>
        <v>103</v>
      </c>
      <c r="G58" s="211" t="s">
        <v>1561</v>
      </c>
    </row>
    <row r="59" spans="1:8" ht="15" customHeight="1">
      <c r="A59" s="99">
        <v>51</v>
      </c>
      <c r="B59" s="19" t="s">
        <v>1024</v>
      </c>
      <c r="C59" s="100">
        <v>161420110280</v>
      </c>
      <c r="D59" s="101">
        <v>14201316107</v>
      </c>
      <c r="E59" s="24" t="s">
        <v>380</v>
      </c>
      <c r="F59" s="90">
        <f t="shared" si="1"/>
        <v>107</v>
      </c>
      <c r="G59" s="211" t="s">
        <v>1565</v>
      </c>
    </row>
    <row r="60" spans="1:8" ht="15" customHeight="1">
      <c r="A60" s="99">
        <v>52</v>
      </c>
      <c r="B60" s="19" t="s">
        <v>1025</v>
      </c>
      <c r="C60" s="100">
        <v>161420110252</v>
      </c>
      <c r="D60" s="101">
        <v>14201316135</v>
      </c>
      <c r="E60" s="24" t="s">
        <v>405</v>
      </c>
      <c r="F60" s="90">
        <f t="shared" si="1"/>
        <v>109</v>
      </c>
      <c r="G60" s="211" t="s">
        <v>1566</v>
      </c>
    </row>
    <row r="61" spans="1:8" ht="15" customHeight="1">
      <c r="A61" s="99">
        <v>53</v>
      </c>
      <c r="B61" s="19" t="s">
        <v>1026</v>
      </c>
      <c r="C61" s="100">
        <v>161420110238</v>
      </c>
      <c r="D61" s="101">
        <v>14201316149</v>
      </c>
      <c r="E61" s="24" t="s">
        <v>418</v>
      </c>
      <c r="F61" s="90">
        <f t="shared" si="1"/>
        <v>111</v>
      </c>
      <c r="G61" s="211" t="s">
        <v>1532</v>
      </c>
    </row>
    <row r="62" spans="1:8" ht="15" customHeight="1">
      <c r="A62" s="99">
        <v>54</v>
      </c>
      <c r="B62" s="19" t="s">
        <v>1027</v>
      </c>
      <c r="C62" s="100">
        <v>161420110289</v>
      </c>
      <c r="D62" s="101">
        <v>14201316098</v>
      </c>
      <c r="E62" s="24" t="s">
        <v>371</v>
      </c>
      <c r="F62" s="90">
        <f t="shared" si="1"/>
        <v>116</v>
      </c>
      <c r="G62" s="211" t="s">
        <v>1572</v>
      </c>
    </row>
    <row r="63" spans="1:8" ht="15" customHeight="1">
      <c r="A63" s="99">
        <v>55</v>
      </c>
      <c r="B63" s="19" t="s">
        <v>1028</v>
      </c>
      <c r="C63" s="100">
        <v>161420110278</v>
      </c>
      <c r="D63" s="101">
        <v>14201316109</v>
      </c>
      <c r="E63" s="24" t="s">
        <v>382</v>
      </c>
      <c r="F63" s="90">
        <f t="shared" si="1"/>
        <v>128</v>
      </c>
      <c r="G63" s="211" t="s">
        <v>1583</v>
      </c>
    </row>
    <row r="64" spans="1:8" ht="15" customHeight="1">
      <c r="A64" s="267">
        <v>56</v>
      </c>
      <c r="B64" s="259" t="s">
        <v>173</v>
      </c>
      <c r="C64" s="268" t="s">
        <v>106</v>
      </c>
      <c r="D64" s="269">
        <v>14201317006</v>
      </c>
      <c r="E64" s="261" t="s">
        <v>424</v>
      </c>
      <c r="F64" s="272">
        <v>130</v>
      </c>
      <c r="G64" s="254" t="s">
        <v>1871</v>
      </c>
      <c r="H64" s="153"/>
    </row>
    <row r="65" spans="1:8" ht="15" customHeight="1">
      <c r="A65" s="150">
        <v>57</v>
      </c>
      <c r="B65" s="144" t="s">
        <v>167</v>
      </c>
      <c r="C65" s="151" t="s">
        <v>103</v>
      </c>
      <c r="D65" s="152">
        <v>14201317009</v>
      </c>
      <c r="E65" s="136" t="s">
        <v>427</v>
      </c>
      <c r="F65" s="148">
        <v>131</v>
      </c>
      <c r="G65" s="48" t="s">
        <v>1872</v>
      </c>
      <c r="H65" s="153"/>
    </row>
    <row r="66" spans="1:8" ht="15" customHeight="1">
      <c r="A66" s="150">
        <v>58</v>
      </c>
      <c r="B66" s="144" t="s">
        <v>166</v>
      </c>
      <c r="C66" s="151" t="s">
        <v>101</v>
      </c>
      <c r="D66" s="152">
        <v>14201317011</v>
      </c>
      <c r="E66" s="136" t="s">
        <v>429</v>
      </c>
      <c r="F66" s="148">
        <v>133</v>
      </c>
      <c r="G66" s="48" t="s">
        <v>1873</v>
      </c>
      <c r="H66" s="153"/>
    </row>
    <row r="67" spans="1:8" ht="15" customHeight="1">
      <c r="A67" s="150">
        <v>59</v>
      </c>
      <c r="B67" s="144" t="s">
        <v>175</v>
      </c>
      <c r="C67" s="151" t="s">
        <v>104</v>
      </c>
      <c r="D67" s="152">
        <v>14201317008</v>
      </c>
      <c r="E67" s="136" t="s">
        <v>426</v>
      </c>
      <c r="F67" s="148">
        <v>134</v>
      </c>
      <c r="G67" s="48" t="s">
        <v>1874</v>
      </c>
      <c r="H67" s="153"/>
    </row>
    <row r="68" spans="1:8" ht="15" customHeight="1">
      <c r="A68" s="150">
        <v>60</v>
      </c>
      <c r="B68" s="144" t="s">
        <v>176</v>
      </c>
      <c r="C68" s="151" t="s">
        <v>111</v>
      </c>
      <c r="D68" s="152">
        <v>14201317001</v>
      </c>
      <c r="E68" s="136" t="s">
        <v>419</v>
      </c>
      <c r="F68" s="148">
        <v>137</v>
      </c>
      <c r="G68" s="48" t="s">
        <v>1875</v>
      </c>
      <c r="H68" s="153"/>
    </row>
    <row r="69" spans="1:8" ht="15" customHeight="1">
      <c r="A69" s="150">
        <v>61</v>
      </c>
      <c r="B69" s="144" t="s">
        <v>164</v>
      </c>
      <c r="C69" s="151" t="s">
        <v>99</v>
      </c>
      <c r="D69" s="152">
        <v>14201317013</v>
      </c>
      <c r="E69" s="136" t="s">
        <v>431</v>
      </c>
      <c r="F69" s="148">
        <v>138</v>
      </c>
      <c r="G69" s="48" t="s">
        <v>1876</v>
      </c>
      <c r="H69" s="153"/>
    </row>
    <row r="70" spans="1:8" ht="15" customHeight="1">
      <c r="A70" s="150">
        <v>62</v>
      </c>
      <c r="B70" s="144" t="s">
        <v>169</v>
      </c>
      <c r="C70" s="151" t="s">
        <v>108</v>
      </c>
      <c r="D70" s="152">
        <v>14201317004</v>
      </c>
      <c r="E70" s="136" t="s">
        <v>422</v>
      </c>
      <c r="F70" s="148">
        <v>140</v>
      </c>
      <c r="G70" s="48" t="s">
        <v>1877</v>
      </c>
      <c r="H70" s="153"/>
    </row>
    <row r="71" spans="1:8" ht="15" customHeight="1">
      <c r="A71" s="150">
        <v>63</v>
      </c>
      <c r="B71" s="144" t="s">
        <v>172</v>
      </c>
      <c r="C71" s="151" t="s">
        <v>107</v>
      </c>
      <c r="D71" s="152">
        <v>14201317005</v>
      </c>
      <c r="E71" s="136" t="s">
        <v>423</v>
      </c>
      <c r="F71" s="148">
        <v>142</v>
      </c>
      <c r="G71" s="48" t="s">
        <v>1878</v>
      </c>
      <c r="H71" s="153"/>
    </row>
    <row r="72" spans="1:8" ht="15" customHeight="1">
      <c r="A72" s="150">
        <v>64</v>
      </c>
      <c r="B72" s="144" t="s">
        <v>171</v>
      </c>
      <c r="C72" s="151" t="s">
        <v>109</v>
      </c>
      <c r="D72" s="152">
        <v>14201317003</v>
      </c>
      <c r="E72" s="136" t="s">
        <v>421</v>
      </c>
      <c r="F72" s="148">
        <v>143</v>
      </c>
      <c r="G72" s="48" t="s">
        <v>1879</v>
      </c>
      <c r="H72" s="153"/>
    </row>
    <row r="73" spans="1:8" ht="15" customHeight="1">
      <c r="A73" s="150">
        <v>65</v>
      </c>
      <c r="B73" s="144" t="s">
        <v>168</v>
      </c>
      <c r="C73" s="151" t="s">
        <v>102</v>
      </c>
      <c r="D73" s="152">
        <v>14201317010</v>
      </c>
      <c r="E73" s="136" t="s">
        <v>428</v>
      </c>
      <c r="F73" s="148">
        <v>144</v>
      </c>
      <c r="G73" s="48" t="s">
        <v>1880</v>
      </c>
      <c r="H73" s="153"/>
    </row>
    <row r="74" spans="1:8" ht="15" customHeight="1">
      <c r="A74" s="150">
        <v>66</v>
      </c>
      <c r="B74" s="144" t="s">
        <v>165</v>
      </c>
      <c r="C74" s="151" t="s">
        <v>100</v>
      </c>
      <c r="D74" s="152">
        <v>14201317012</v>
      </c>
      <c r="E74" s="136" t="s">
        <v>430</v>
      </c>
      <c r="F74" s="148">
        <v>147</v>
      </c>
      <c r="G74" s="48" t="s">
        <v>1881</v>
      </c>
      <c r="H74" s="153"/>
    </row>
    <row r="75" spans="1:8" ht="15" customHeight="1">
      <c r="A75" s="150">
        <v>67</v>
      </c>
      <c r="B75" s="144" t="s">
        <v>163</v>
      </c>
      <c r="C75" s="151" t="s">
        <v>98</v>
      </c>
      <c r="D75" s="152">
        <v>14201317014</v>
      </c>
      <c r="E75" s="136" t="s">
        <v>432</v>
      </c>
      <c r="F75" s="148">
        <v>150</v>
      </c>
      <c r="G75" s="48" t="s">
        <v>1882</v>
      </c>
      <c r="H75" s="153"/>
    </row>
    <row r="76" spans="1:8" ht="15" customHeight="1">
      <c r="A76" s="150">
        <v>68</v>
      </c>
      <c r="B76" s="144" t="s">
        <v>170</v>
      </c>
      <c r="C76" s="151" t="s">
        <v>110</v>
      </c>
      <c r="D76" s="152">
        <v>14201317002</v>
      </c>
      <c r="E76" s="136" t="s">
        <v>420</v>
      </c>
      <c r="F76" s="148">
        <v>152</v>
      </c>
      <c r="G76" s="48" t="s">
        <v>1883</v>
      </c>
      <c r="H76" s="153"/>
    </row>
    <row r="77" spans="1:8" ht="15" customHeight="1" thickBot="1">
      <c r="A77" s="179">
        <v>69</v>
      </c>
      <c r="B77" s="180" t="s">
        <v>174</v>
      </c>
      <c r="C77" s="181" t="s">
        <v>105</v>
      </c>
      <c r="D77" s="182">
        <v>14201317007</v>
      </c>
      <c r="E77" s="183" t="s">
        <v>425</v>
      </c>
      <c r="F77" s="184">
        <v>155</v>
      </c>
      <c r="G77" s="244" t="s">
        <v>1884</v>
      </c>
      <c r="H77" s="153"/>
    </row>
  </sheetData>
  <sortState ref="A8:F76">
    <sortCondition ref="F8:F76"/>
  </sortState>
  <mergeCells count="5">
    <mergeCell ref="A6:G6"/>
    <mergeCell ref="A5:C5"/>
    <mergeCell ref="A2:G2"/>
    <mergeCell ref="A3:G3"/>
    <mergeCell ref="D5:G5"/>
  </mergeCells>
  <printOptions horizontalCentered="1"/>
  <pageMargins left="0.21" right="0.17" top="0.23" bottom="0.16" header="0.19" footer="0"/>
  <pageSetup paperSize="9" scale="68" orientation="portrait" horizontalDpi="4294967295" verticalDpi="4294967295" r:id="rId1"/>
  <headerFooter>
    <oddFooter>&amp;L&amp;"+,Regular"&amp;10STUDENT DATABASE&amp;C&amp;"+,Regular"&amp;10 2016-2020&amp;R&amp;"+,Regular"&amp;10CDPIST-MSIT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J127"/>
  <sheetViews>
    <sheetView topLeftCell="A13" zoomScale="75" zoomScaleNormal="75" workbookViewId="0">
      <selection activeCell="J41" sqref="J41"/>
    </sheetView>
  </sheetViews>
  <sheetFormatPr defaultRowHeight="12"/>
  <cols>
    <col min="1" max="1" width="10.5703125" style="5" customWidth="1"/>
    <col min="2" max="2" width="32.5703125" style="80" customWidth="1"/>
    <col min="3" max="3" width="20" style="64" customWidth="1"/>
    <col min="4" max="4" width="18.42578125" style="64" customWidth="1"/>
    <col min="5" max="5" width="12.42578125" style="5" customWidth="1"/>
    <col min="6" max="6" width="16.42578125" style="4" customWidth="1"/>
    <col min="7" max="7" width="36.140625" style="5" customWidth="1"/>
    <col min="8" max="8" width="14.140625" style="4" customWidth="1"/>
    <col min="9" max="9" width="16.28515625" style="4" customWidth="1"/>
    <col min="10" max="10" width="34.7109375" style="4" customWidth="1"/>
    <col min="11" max="16384" width="9.140625" style="4"/>
  </cols>
  <sheetData>
    <row r="2" spans="1:10">
      <c r="A2" s="362" t="s">
        <v>696</v>
      </c>
      <c r="B2" s="362"/>
      <c r="C2" s="362"/>
      <c r="D2" s="362"/>
      <c r="E2" s="362"/>
      <c r="F2" s="362"/>
      <c r="G2" s="362"/>
    </row>
    <row r="3" spans="1:10" ht="27" customHeight="1">
      <c r="A3" s="363" t="s">
        <v>697</v>
      </c>
      <c r="B3" s="363"/>
      <c r="C3" s="363"/>
      <c r="D3" s="363"/>
      <c r="E3" s="363"/>
      <c r="F3" s="363"/>
      <c r="G3" s="363"/>
    </row>
    <row r="4" spans="1:10" ht="15" customHeight="1" thickBot="1">
      <c r="A4" s="195"/>
      <c r="B4" s="195"/>
      <c r="C4" s="195"/>
      <c r="D4" s="195"/>
      <c r="E4" s="195"/>
      <c r="F4" s="195"/>
    </row>
    <row r="5" spans="1:10" ht="18" customHeight="1" thickBot="1">
      <c r="A5" s="360" t="s">
        <v>1940</v>
      </c>
      <c r="B5" s="361"/>
      <c r="C5" s="361"/>
      <c r="D5" s="364" t="s">
        <v>1942</v>
      </c>
      <c r="E5" s="364"/>
      <c r="F5" s="364"/>
      <c r="G5" s="365"/>
    </row>
    <row r="6" spans="1:10" ht="18" customHeight="1" thickBot="1">
      <c r="A6" s="357" t="s">
        <v>1941</v>
      </c>
      <c r="B6" s="358"/>
      <c r="C6" s="358"/>
      <c r="D6" s="358"/>
      <c r="E6" s="358"/>
      <c r="F6" s="358"/>
      <c r="G6" s="359"/>
    </row>
    <row r="7" spans="1:10" s="28" customFormat="1" ht="12.75" customHeight="1" thickBot="1">
      <c r="A7" s="5"/>
      <c r="B7" s="80"/>
      <c r="C7" s="64"/>
      <c r="D7" s="64"/>
      <c r="E7" s="5"/>
      <c r="F7" s="4"/>
      <c r="G7" s="27"/>
    </row>
    <row r="8" spans="1:10" s="28" customFormat="1" ht="36.75" customHeight="1" thickBot="1">
      <c r="A8" s="7" t="s">
        <v>699</v>
      </c>
      <c r="B8" s="8" t="s">
        <v>700</v>
      </c>
      <c r="C8" s="9" t="s">
        <v>701</v>
      </c>
      <c r="D8" s="10" t="s">
        <v>702</v>
      </c>
      <c r="E8" s="11" t="s">
        <v>177</v>
      </c>
      <c r="F8" s="103" t="s">
        <v>703</v>
      </c>
      <c r="G8" s="212" t="s">
        <v>1927</v>
      </c>
    </row>
    <row r="9" spans="1:10" s="28" customFormat="1" ht="15" customHeight="1">
      <c r="A9" s="280">
        <v>1</v>
      </c>
      <c r="B9" s="230" t="s">
        <v>1029</v>
      </c>
      <c r="C9" s="121">
        <v>161420110469</v>
      </c>
      <c r="D9" s="122">
        <v>14201616038</v>
      </c>
      <c r="E9" s="116" t="s">
        <v>358</v>
      </c>
      <c r="F9" s="126">
        <f t="shared" ref="F9:F40" si="0">(E9-1614204000)</f>
        <v>3</v>
      </c>
      <c r="G9" s="165" t="s">
        <v>1700</v>
      </c>
      <c r="H9"/>
      <c r="I9"/>
      <c r="J9"/>
    </row>
    <row r="10" spans="1:10" s="28" customFormat="1" ht="15" customHeight="1">
      <c r="A10" s="281">
        <v>2</v>
      </c>
      <c r="B10" s="231" t="s">
        <v>1030</v>
      </c>
      <c r="C10" s="123">
        <v>161420110451</v>
      </c>
      <c r="D10" s="124">
        <v>14201616056</v>
      </c>
      <c r="E10" s="117" t="s">
        <v>342</v>
      </c>
      <c r="F10" s="127">
        <f t="shared" si="0"/>
        <v>6</v>
      </c>
      <c r="G10" s="45" t="s">
        <v>1702</v>
      </c>
      <c r="H10"/>
      <c r="I10"/>
      <c r="J10"/>
    </row>
    <row r="11" spans="1:10" s="28" customFormat="1" ht="15" customHeight="1">
      <c r="A11" s="281">
        <v>3</v>
      </c>
      <c r="B11" s="231" t="s">
        <v>1031</v>
      </c>
      <c r="C11" s="123">
        <v>161420110455</v>
      </c>
      <c r="D11" s="124">
        <v>14201616052</v>
      </c>
      <c r="E11" s="117" t="s">
        <v>346</v>
      </c>
      <c r="F11" s="127">
        <f t="shared" si="0"/>
        <v>13</v>
      </c>
      <c r="G11" s="45" t="s">
        <v>1708</v>
      </c>
      <c r="H11"/>
      <c r="I11"/>
      <c r="J11"/>
    </row>
    <row r="12" spans="1:10" s="28" customFormat="1" ht="15" customHeight="1">
      <c r="A12" s="281">
        <v>4</v>
      </c>
      <c r="B12" s="231" t="s">
        <v>1032</v>
      </c>
      <c r="C12" s="123">
        <v>161420110458</v>
      </c>
      <c r="D12" s="124">
        <v>14201616049</v>
      </c>
      <c r="E12" s="117" t="s">
        <v>348</v>
      </c>
      <c r="F12" s="127">
        <f t="shared" si="0"/>
        <v>21</v>
      </c>
      <c r="G12" s="45" t="s">
        <v>1714</v>
      </c>
      <c r="H12"/>
      <c r="I12"/>
      <c r="J12"/>
    </row>
    <row r="13" spans="1:10" s="28" customFormat="1" ht="15" customHeight="1">
      <c r="A13" s="281">
        <v>5</v>
      </c>
      <c r="B13" s="231" t="s">
        <v>1033</v>
      </c>
      <c r="C13" s="123">
        <v>161420110464</v>
      </c>
      <c r="D13" s="124">
        <v>14201616043</v>
      </c>
      <c r="E13" s="117" t="s">
        <v>354</v>
      </c>
      <c r="F13" s="127">
        <f t="shared" si="0"/>
        <v>22</v>
      </c>
      <c r="G13" s="45" t="s">
        <v>1715</v>
      </c>
    </row>
    <row r="14" spans="1:10" s="28" customFormat="1" ht="15" customHeight="1">
      <c r="A14" s="281">
        <v>6</v>
      </c>
      <c r="B14" s="231" t="s">
        <v>1034</v>
      </c>
      <c r="C14" s="123">
        <v>161420110432</v>
      </c>
      <c r="D14" s="124">
        <v>14201616075</v>
      </c>
      <c r="E14" s="117" t="s">
        <v>324</v>
      </c>
      <c r="F14" s="127">
        <f t="shared" si="0"/>
        <v>28</v>
      </c>
      <c r="G14" s="45" t="s">
        <v>1721</v>
      </c>
    </row>
    <row r="15" spans="1:10" s="28" customFormat="1" ht="15" customHeight="1">
      <c r="A15" s="281">
        <v>7</v>
      </c>
      <c r="B15" s="231" t="s">
        <v>1035</v>
      </c>
      <c r="C15" s="123">
        <v>161420110445</v>
      </c>
      <c r="D15" s="124">
        <v>14201616062</v>
      </c>
      <c r="E15" s="117" t="s">
        <v>336</v>
      </c>
      <c r="F15" s="127">
        <f t="shared" si="0"/>
        <v>29</v>
      </c>
      <c r="G15" s="45" t="s">
        <v>1722</v>
      </c>
    </row>
    <row r="16" spans="1:10" s="28" customFormat="1" ht="15" customHeight="1">
      <c r="A16" s="281">
        <v>8</v>
      </c>
      <c r="B16" s="231" t="s">
        <v>1036</v>
      </c>
      <c r="C16" s="123">
        <v>161420110437</v>
      </c>
      <c r="D16" s="124">
        <v>14201616070</v>
      </c>
      <c r="E16" s="117" t="s">
        <v>329</v>
      </c>
      <c r="F16" s="127">
        <f t="shared" si="0"/>
        <v>30</v>
      </c>
      <c r="G16" s="45" t="s">
        <v>1723</v>
      </c>
    </row>
    <row r="17" spans="1:7" s="28" customFormat="1" ht="15" customHeight="1">
      <c r="A17" s="281">
        <v>9</v>
      </c>
      <c r="B17" s="231" t="s">
        <v>932</v>
      </c>
      <c r="C17" s="123">
        <v>161420110422</v>
      </c>
      <c r="D17" s="124">
        <v>14201616085</v>
      </c>
      <c r="E17" s="117" t="s">
        <v>315</v>
      </c>
      <c r="F17" s="127">
        <f t="shared" si="0"/>
        <v>31</v>
      </c>
      <c r="G17" s="45" t="s">
        <v>1724</v>
      </c>
    </row>
    <row r="18" spans="1:7" s="28" customFormat="1" ht="15" customHeight="1">
      <c r="A18" s="281">
        <v>10</v>
      </c>
      <c r="B18" s="231" t="s">
        <v>1037</v>
      </c>
      <c r="C18" s="123">
        <v>161420110438</v>
      </c>
      <c r="D18" s="124">
        <v>14201616069</v>
      </c>
      <c r="E18" s="117" t="s">
        <v>330</v>
      </c>
      <c r="F18" s="127">
        <f t="shared" si="0"/>
        <v>33</v>
      </c>
      <c r="G18" s="45" t="s">
        <v>1726</v>
      </c>
    </row>
    <row r="19" spans="1:7" s="28" customFormat="1" ht="15" customHeight="1">
      <c r="A19" s="281">
        <v>11</v>
      </c>
      <c r="B19" s="231" t="s">
        <v>1038</v>
      </c>
      <c r="C19" s="123">
        <v>161420110472</v>
      </c>
      <c r="D19" s="124">
        <v>14201616035</v>
      </c>
      <c r="E19" s="117" t="s">
        <v>360</v>
      </c>
      <c r="F19" s="127">
        <f t="shared" si="0"/>
        <v>37</v>
      </c>
      <c r="G19" s="45" t="s">
        <v>1730</v>
      </c>
    </row>
    <row r="20" spans="1:7" s="28" customFormat="1" ht="15" customHeight="1">
      <c r="A20" s="281">
        <v>12</v>
      </c>
      <c r="B20" s="231" t="s">
        <v>1039</v>
      </c>
      <c r="C20" s="123">
        <v>161420110448</v>
      </c>
      <c r="D20" s="124">
        <v>14201616059</v>
      </c>
      <c r="E20" s="117" t="s">
        <v>339</v>
      </c>
      <c r="F20" s="127">
        <f t="shared" si="0"/>
        <v>38</v>
      </c>
      <c r="G20" s="45" t="s">
        <v>1731</v>
      </c>
    </row>
    <row r="21" spans="1:7" s="28" customFormat="1" ht="15" customHeight="1">
      <c r="A21" s="281">
        <v>13</v>
      </c>
      <c r="B21" s="231" t="s">
        <v>1040</v>
      </c>
      <c r="C21" s="123">
        <v>161420110427</v>
      </c>
      <c r="D21" s="124">
        <v>14201616080</v>
      </c>
      <c r="E21" s="117" t="s">
        <v>320</v>
      </c>
      <c r="F21" s="127">
        <f t="shared" si="0"/>
        <v>41</v>
      </c>
      <c r="G21" s="45" t="s">
        <v>1734</v>
      </c>
    </row>
    <row r="22" spans="1:7" s="28" customFormat="1" ht="15" customHeight="1">
      <c r="A22" s="281">
        <v>14</v>
      </c>
      <c r="B22" s="231" t="s">
        <v>1041</v>
      </c>
      <c r="C22" s="123">
        <v>161420110421</v>
      </c>
      <c r="D22" s="124">
        <v>14201616086</v>
      </c>
      <c r="E22" s="117" t="s">
        <v>314</v>
      </c>
      <c r="F22" s="127">
        <f t="shared" si="0"/>
        <v>42</v>
      </c>
      <c r="G22" s="45" t="s">
        <v>1735</v>
      </c>
    </row>
    <row r="23" spans="1:7" s="28" customFormat="1" ht="15" customHeight="1">
      <c r="A23" s="281">
        <v>15</v>
      </c>
      <c r="B23" s="231" t="s">
        <v>1042</v>
      </c>
      <c r="C23" s="123">
        <v>161420110425</v>
      </c>
      <c r="D23" s="124">
        <v>14201616082</v>
      </c>
      <c r="E23" s="117" t="s">
        <v>318</v>
      </c>
      <c r="F23" s="127">
        <f t="shared" si="0"/>
        <v>44</v>
      </c>
      <c r="G23" s="45" t="s">
        <v>1736</v>
      </c>
    </row>
    <row r="24" spans="1:7" s="28" customFormat="1" ht="15" customHeight="1">
      <c r="A24" s="281">
        <v>16</v>
      </c>
      <c r="B24" s="231" t="s">
        <v>1043</v>
      </c>
      <c r="C24" s="123">
        <v>161420110461</v>
      </c>
      <c r="D24" s="124">
        <v>14201616046</v>
      </c>
      <c r="E24" s="117" t="s">
        <v>351</v>
      </c>
      <c r="F24" s="127">
        <f t="shared" si="0"/>
        <v>47</v>
      </c>
      <c r="G24" s="45" t="s">
        <v>1739</v>
      </c>
    </row>
    <row r="25" spans="1:7" s="28" customFormat="1" ht="15" customHeight="1">
      <c r="A25" s="281">
        <v>17</v>
      </c>
      <c r="B25" s="231" t="s">
        <v>1044</v>
      </c>
      <c r="C25" s="123">
        <v>161420110465</v>
      </c>
      <c r="D25" s="124">
        <v>14201616042</v>
      </c>
      <c r="E25" s="117" t="s">
        <v>355</v>
      </c>
      <c r="F25" s="127">
        <f t="shared" si="0"/>
        <v>48</v>
      </c>
      <c r="G25" s="45" t="s">
        <v>1740</v>
      </c>
    </row>
    <row r="26" spans="1:7" s="28" customFormat="1" ht="15" customHeight="1">
      <c r="A26" s="281">
        <v>18</v>
      </c>
      <c r="B26" s="231" t="s">
        <v>1045</v>
      </c>
      <c r="C26" s="123">
        <v>161420110449</v>
      </c>
      <c r="D26" s="124">
        <v>14201616058</v>
      </c>
      <c r="E26" s="117" t="s">
        <v>340</v>
      </c>
      <c r="F26" s="127">
        <f t="shared" si="0"/>
        <v>49</v>
      </c>
      <c r="G26" s="45" t="s">
        <v>1741</v>
      </c>
    </row>
    <row r="27" spans="1:7" s="28" customFormat="1" ht="15" customHeight="1">
      <c r="A27" s="281">
        <v>19</v>
      </c>
      <c r="B27" s="231" t="s">
        <v>1046</v>
      </c>
      <c r="C27" s="123">
        <v>161420110453</v>
      </c>
      <c r="D27" s="124">
        <v>14201616054</v>
      </c>
      <c r="E27" s="117" t="s">
        <v>344</v>
      </c>
      <c r="F27" s="127">
        <f t="shared" si="0"/>
        <v>50</v>
      </c>
      <c r="G27" s="45" t="s">
        <v>1742</v>
      </c>
    </row>
    <row r="28" spans="1:7" s="28" customFormat="1" ht="15" customHeight="1">
      <c r="A28" s="281">
        <v>20</v>
      </c>
      <c r="B28" s="231" t="s">
        <v>1047</v>
      </c>
      <c r="C28" s="123">
        <v>161420110442</v>
      </c>
      <c r="D28" s="124">
        <v>14201616065</v>
      </c>
      <c r="E28" s="117" t="s">
        <v>333</v>
      </c>
      <c r="F28" s="127">
        <f t="shared" si="0"/>
        <v>52</v>
      </c>
      <c r="G28" s="45" t="s">
        <v>1744</v>
      </c>
    </row>
    <row r="29" spans="1:7" s="28" customFormat="1" ht="15" customHeight="1">
      <c r="A29" s="281">
        <v>21</v>
      </c>
      <c r="B29" s="231" t="s">
        <v>1048</v>
      </c>
      <c r="C29" s="123">
        <v>161420110433</v>
      </c>
      <c r="D29" s="124">
        <v>14201616074</v>
      </c>
      <c r="E29" s="117" t="s">
        <v>325</v>
      </c>
      <c r="F29" s="127">
        <f t="shared" si="0"/>
        <v>55</v>
      </c>
      <c r="G29" s="45" t="s">
        <v>1746</v>
      </c>
    </row>
    <row r="30" spans="1:7" s="28" customFormat="1" ht="15" customHeight="1">
      <c r="A30" s="281">
        <v>22</v>
      </c>
      <c r="B30" s="231" t="s">
        <v>1049</v>
      </c>
      <c r="C30" s="123">
        <v>161420110459</v>
      </c>
      <c r="D30" s="124">
        <v>14201616048</v>
      </c>
      <c r="E30" s="117" t="s">
        <v>349</v>
      </c>
      <c r="F30" s="127">
        <f t="shared" si="0"/>
        <v>57</v>
      </c>
      <c r="G30" s="45" t="s">
        <v>1748</v>
      </c>
    </row>
    <row r="31" spans="1:7" s="28" customFormat="1" ht="15" customHeight="1">
      <c r="A31" s="281">
        <v>23</v>
      </c>
      <c r="B31" s="231" t="s">
        <v>1050</v>
      </c>
      <c r="C31" s="123">
        <v>161420110450</v>
      </c>
      <c r="D31" s="124">
        <v>14201616057</v>
      </c>
      <c r="E31" s="117" t="s">
        <v>341</v>
      </c>
      <c r="F31" s="127">
        <f t="shared" si="0"/>
        <v>60</v>
      </c>
      <c r="G31" s="45" t="s">
        <v>1750</v>
      </c>
    </row>
    <row r="32" spans="1:7" s="28" customFormat="1" ht="15" customHeight="1">
      <c r="A32" s="281">
        <v>24</v>
      </c>
      <c r="B32" s="231" t="s">
        <v>1051</v>
      </c>
      <c r="C32" s="123">
        <v>161420110424</v>
      </c>
      <c r="D32" s="124">
        <v>14201616083</v>
      </c>
      <c r="E32" s="117" t="s">
        <v>317</v>
      </c>
      <c r="F32" s="127">
        <f t="shared" si="0"/>
        <v>62</v>
      </c>
      <c r="G32" s="45" t="s">
        <v>1752</v>
      </c>
    </row>
    <row r="33" spans="1:8" s="28" customFormat="1" ht="15" customHeight="1">
      <c r="A33" s="281">
        <v>25</v>
      </c>
      <c r="B33" s="231" t="s">
        <v>1052</v>
      </c>
      <c r="C33" s="123">
        <v>161420110463</v>
      </c>
      <c r="D33" s="124">
        <v>14201616044</v>
      </c>
      <c r="E33" s="117" t="s">
        <v>353</v>
      </c>
      <c r="F33" s="127">
        <f t="shared" si="0"/>
        <v>63</v>
      </c>
      <c r="G33" s="45" t="s">
        <v>1753</v>
      </c>
    </row>
    <row r="34" spans="1:8" s="28" customFormat="1" ht="15" customHeight="1">
      <c r="A34" s="281">
        <v>26</v>
      </c>
      <c r="B34" s="231" t="s">
        <v>1053</v>
      </c>
      <c r="C34" s="123">
        <v>161420110446</v>
      </c>
      <c r="D34" s="124">
        <v>14201616061</v>
      </c>
      <c r="E34" s="117" t="s">
        <v>337</v>
      </c>
      <c r="F34" s="127">
        <f t="shared" si="0"/>
        <v>72</v>
      </c>
      <c r="G34" s="45" t="s">
        <v>1760</v>
      </c>
    </row>
    <row r="35" spans="1:8" s="28" customFormat="1" ht="15" customHeight="1">
      <c r="A35" s="281">
        <v>27</v>
      </c>
      <c r="B35" s="233" t="s">
        <v>1054</v>
      </c>
      <c r="C35" s="154">
        <v>161420110428</v>
      </c>
      <c r="D35" s="192">
        <v>14201616079</v>
      </c>
      <c r="E35" s="186" t="s">
        <v>321</v>
      </c>
      <c r="F35" s="187">
        <f t="shared" si="0"/>
        <v>74</v>
      </c>
      <c r="G35" s="45" t="s">
        <v>1762</v>
      </c>
      <c r="H35" s="205" t="s">
        <v>1906</v>
      </c>
    </row>
    <row r="36" spans="1:8" s="28" customFormat="1" ht="15" customHeight="1">
      <c r="A36" s="281">
        <v>28</v>
      </c>
      <c r="B36" s="231" t="s">
        <v>1055</v>
      </c>
      <c r="C36" s="123">
        <v>161420110478</v>
      </c>
      <c r="D36" s="124">
        <v>14201616029</v>
      </c>
      <c r="E36" s="117" t="s">
        <v>365</v>
      </c>
      <c r="F36" s="127">
        <f t="shared" si="0"/>
        <v>75</v>
      </c>
      <c r="G36" s="45" t="s">
        <v>1763</v>
      </c>
    </row>
    <row r="37" spans="1:8" s="28" customFormat="1" ht="15" customHeight="1">
      <c r="A37" s="281">
        <v>29</v>
      </c>
      <c r="B37" s="231" t="s">
        <v>1056</v>
      </c>
      <c r="C37" s="123">
        <v>161420110454</v>
      </c>
      <c r="D37" s="124">
        <v>14201616053</v>
      </c>
      <c r="E37" s="117" t="s">
        <v>345</v>
      </c>
      <c r="F37" s="127">
        <f t="shared" si="0"/>
        <v>76</v>
      </c>
      <c r="G37" s="45" t="s">
        <v>1764</v>
      </c>
    </row>
    <row r="38" spans="1:8" s="28" customFormat="1" ht="15" customHeight="1">
      <c r="A38" s="281">
        <v>30</v>
      </c>
      <c r="B38" s="231" t="s">
        <v>1057</v>
      </c>
      <c r="C38" s="123">
        <v>161420110471</v>
      </c>
      <c r="D38" s="124">
        <v>14201616036</v>
      </c>
      <c r="E38" s="117">
        <v>1614204077</v>
      </c>
      <c r="F38" s="127">
        <f t="shared" si="0"/>
        <v>77</v>
      </c>
      <c r="G38" s="45" t="s">
        <v>1765</v>
      </c>
    </row>
    <row r="39" spans="1:8" s="28" customFormat="1" ht="15" customHeight="1">
      <c r="A39" s="281">
        <v>31</v>
      </c>
      <c r="B39" s="231" t="s">
        <v>1058</v>
      </c>
      <c r="C39" s="123">
        <v>161420110443</v>
      </c>
      <c r="D39" s="124">
        <v>14201616064</v>
      </c>
      <c r="E39" s="117" t="s">
        <v>334</v>
      </c>
      <c r="F39" s="127">
        <f t="shared" si="0"/>
        <v>80</v>
      </c>
      <c r="G39" s="45" t="s">
        <v>1768</v>
      </c>
    </row>
    <row r="40" spans="1:8" s="28" customFormat="1" ht="15" customHeight="1">
      <c r="A40" s="281">
        <v>32</v>
      </c>
      <c r="B40" s="231" t="s">
        <v>1059</v>
      </c>
      <c r="C40" s="123">
        <v>161420110444</v>
      </c>
      <c r="D40" s="124">
        <v>14201616063</v>
      </c>
      <c r="E40" s="117" t="s">
        <v>335</v>
      </c>
      <c r="F40" s="127">
        <f t="shared" si="0"/>
        <v>81</v>
      </c>
      <c r="G40" s="45" t="s">
        <v>1769</v>
      </c>
    </row>
    <row r="41" spans="1:8" s="28" customFormat="1" ht="15" customHeight="1">
      <c r="A41" s="281">
        <v>33</v>
      </c>
      <c r="B41" s="231" t="s">
        <v>1060</v>
      </c>
      <c r="C41" s="123">
        <v>161420110477</v>
      </c>
      <c r="D41" s="124">
        <v>14201616030</v>
      </c>
      <c r="E41" s="125">
        <v>1614204082</v>
      </c>
      <c r="F41" s="127">
        <v>82</v>
      </c>
      <c r="G41" s="45" t="s">
        <v>1770</v>
      </c>
    </row>
    <row r="42" spans="1:8" s="28" customFormat="1" ht="15" customHeight="1">
      <c r="A42" s="281">
        <v>34</v>
      </c>
      <c r="B42" s="231" t="s">
        <v>1061</v>
      </c>
      <c r="C42" s="123">
        <v>161420110429</v>
      </c>
      <c r="D42" s="124">
        <v>14201616078</v>
      </c>
      <c r="E42" s="117" t="s">
        <v>322</v>
      </c>
      <c r="F42" s="127">
        <f t="shared" ref="F42:F64" si="1">(E42-1614204000)</f>
        <v>84</v>
      </c>
      <c r="G42" s="45" t="s">
        <v>1772</v>
      </c>
    </row>
    <row r="43" spans="1:8" s="28" customFormat="1" ht="15" customHeight="1">
      <c r="A43" s="281">
        <v>35</v>
      </c>
      <c r="B43" s="231" t="s">
        <v>1062</v>
      </c>
      <c r="C43" s="123">
        <v>161420110452</v>
      </c>
      <c r="D43" s="124">
        <v>14201616055</v>
      </c>
      <c r="E43" s="117" t="s">
        <v>343</v>
      </c>
      <c r="F43" s="127">
        <f t="shared" si="1"/>
        <v>85</v>
      </c>
      <c r="G43" s="45" t="s">
        <v>1773</v>
      </c>
    </row>
    <row r="44" spans="1:8" s="28" customFormat="1" ht="15" customHeight="1">
      <c r="A44" s="281">
        <v>36</v>
      </c>
      <c r="B44" s="231" t="s">
        <v>1063</v>
      </c>
      <c r="C44" s="123">
        <v>161420110470</v>
      </c>
      <c r="D44" s="124">
        <v>14201616037</v>
      </c>
      <c r="E44" s="117" t="s">
        <v>359</v>
      </c>
      <c r="F44" s="127">
        <f t="shared" si="1"/>
        <v>88</v>
      </c>
      <c r="G44" s="45" t="s">
        <v>1776</v>
      </c>
    </row>
    <row r="45" spans="1:8" s="28" customFormat="1" ht="15" customHeight="1">
      <c r="A45" s="281">
        <v>37</v>
      </c>
      <c r="B45" s="231" t="s">
        <v>1064</v>
      </c>
      <c r="C45" s="123">
        <v>161420110457</v>
      </c>
      <c r="D45" s="124">
        <v>14201616050</v>
      </c>
      <c r="E45" s="117">
        <v>1614204089</v>
      </c>
      <c r="F45" s="127">
        <f t="shared" si="1"/>
        <v>89</v>
      </c>
      <c r="G45" s="45" t="s">
        <v>1777</v>
      </c>
    </row>
    <row r="46" spans="1:8" s="28" customFormat="1" ht="15" customHeight="1">
      <c r="A46" s="281">
        <v>38</v>
      </c>
      <c r="B46" s="231" t="s">
        <v>932</v>
      </c>
      <c r="C46" s="123">
        <v>161420110423</v>
      </c>
      <c r="D46" s="124">
        <v>14201616084</v>
      </c>
      <c r="E46" s="117" t="s">
        <v>316</v>
      </c>
      <c r="F46" s="127">
        <f t="shared" si="1"/>
        <v>91</v>
      </c>
      <c r="G46" s="45" t="s">
        <v>1778</v>
      </c>
    </row>
    <row r="47" spans="1:8" s="28" customFormat="1" ht="15" customHeight="1">
      <c r="A47" s="281">
        <v>39</v>
      </c>
      <c r="B47" s="231" t="s">
        <v>1065</v>
      </c>
      <c r="C47" s="123">
        <v>161420110436</v>
      </c>
      <c r="D47" s="124">
        <v>14201616071</v>
      </c>
      <c r="E47" s="117" t="s">
        <v>328</v>
      </c>
      <c r="F47" s="127">
        <f t="shared" si="1"/>
        <v>92</v>
      </c>
      <c r="G47" s="45" t="s">
        <v>1779</v>
      </c>
    </row>
    <row r="48" spans="1:8" s="28" customFormat="1" ht="15" customHeight="1">
      <c r="A48" s="281">
        <v>40</v>
      </c>
      <c r="B48" s="231" t="s">
        <v>1066</v>
      </c>
      <c r="C48" s="123">
        <v>161420110475</v>
      </c>
      <c r="D48" s="124">
        <v>14201616032</v>
      </c>
      <c r="E48" s="117" t="s">
        <v>363</v>
      </c>
      <c r="F48" s="127">
        <f t="shared" si="1"/>
        <v>96</v>
      </c>
      <c r="G48" s="45" t="s">
        <v>1782</v>
      </c>
    </row>
    <row r="49" spans="1:7" s="28" customFormat="1" ht="15" customHeight="1">
      <c r="A49" s="281">
        <v>41</v>
      </c>
      <c r="B49" s="231" t="s">
        <v>1067</v>
      </c>
      <c r="C49" s="123">
        <v>161420110468</v>
      </c>
      <c r="D49" s="124">
        <v>14201616039</v>
      </c>
      <c r="E49" s="117" t="s">
        <v>357</v>
      </c>
      <c r="F49" s="127">
        <f t="shared" si="1"/>
        <v>97</v>
      </c>
      <c r="G49" s="45" t="s">
        <v>1783</v>
      </c>
    </row>
    <row r="50" spans="1:7" s="28" customFormat="1" ht="15" customHeight="1">
      <c r="A50" s="281">
        <v>42</v>
      </c>
      <c r="B50" s="231" t="s">
        <v>1068</v>
      </c>
      <c r="C50" s="123">
        <v>161420110462</v>
      </c>
      <c r="D50" s="124">
        <v>14201616045</v>
      </c>
      <c r="E50" s="117" t="s">
        <v>352</v>
      </c>
      <c r="F50" s="127">
        <f t="shared" si="1"/>
        <v>104</v>
      </c>
      <c r="G50" s="45" t="s">
        <v>1789</v>
      </c>
    </row>
    <row r="51" spans="1:7" s="28" customFormat="1" ht="15" customHeight="1">
      <c r="A51" s="281">
        <v>43</v>
      </c>
      <c r="B51" s="231" t="s">
        <v>1069</v>
      </c>
      <c r="C51" s="123">
        <v>161420110447</v>
      </c>
      <c r="D51" s="124">
        <v>14201616060</v>
      </c>
      <c r="E51" s="117" t="s">
        <v>338</v>
      </c>
      <c r="F51" s="127">
        <f t="shared" si="1"/>
        <v>105</v>
      </c>
      <c r="G51" s="45" t="s">
        <v>1790</v>
      </c>
    </row>
    <row r="52" spans="1:7" s="28" customFormat="1" ht="15" customHeight="1">
      <c r="A52" s="281">
        <v>44</v>
      </c>
      <c r="B52" s="231" t="s">
        <v>1070</v>
      </c>
      <c r="C52" s="123">
        <v>161420110456</v>
      </c>
      <c r="D52" s="124">
        <v>14201616051</v>
      </c>
      <c r="E52" s="117" t="s">
        <v>347</v>
      </c>
      <c r="F52" s="127">
        <f t="shared" si="1"/>
        <v>106</v>
      </c>
      <c r="G52" s="45" t="s">
        <v>1791</v>
      </c>
    </row>
    <row r="53" spans="1:7" s="28" customFormat="1" ht="15" customHeight="1">
      <c r="A53" s="281">
        <v>45</v>
      </c>
      <c r="B53" s="231" t="s">
        <v>1071</v>
      </c>
      <c r="C53" s="123">
        <v>161420110460</v>
      </c>
      <c r="D53" s="124">
        <v>14201616047</v>
      </c>
      <c r="E53" s="117" t="s">
        <v>350</v>
      </c>
      <c r="F53" s="127">
        <f t="shared" si="1"/>
        <v>109</v>
      </c>
      <c r="G53" s="45" t="s">
        <v>1793</v>
      </c>
    </row>
    <row r="54" spans="1:7" s="28" customFormat="1" ht="15" customHeight="1">
      <c r="A54" s="281">
        <v>46</v>
      </c>
      <c r="B54" s="231" t="s">
        <v>1072</v>
      </c>
      <c r="C54" s="123">
        <v>161420110474</v>
      </c>
      <c r="D54" s="124">
        <v>14201616033</v>
      </c>
      <c r="E54" s="117" t="s">
        <v>362</v>
      </c>
      <c r="F54" s="127">
        <f t="shared" si="1"/>
        <v>112</v>
      </c>
      <c r="G54" s="45" t="s">
        <v>1796</v>
      </c>
    </row>
    <row r="55" spans="1:7" s="28" customFormat="1" ht="15" customHeight="1">
      <c r="A55" s="281">
        <v>47</v>
      </c>
      <c r="B55" s="231" t="s">
        <v>1073</v>
      </c>
      <c r="C55" s="123">
        <v>161420110473</v>
      </c>
      <c r="D55" s="124">
        <v>14201616034</v>
      </c>
      <c r="E55" s="117" t="s">
        <v>361</v>
      </c>
      <c r="F55" s="127">
        <f t="shared" si="1"/>
        <v>113</v>
      </c>
      <c r="G55" s="45" t="s">
        <v>1797</v>
      </c>
    </row>
    <row r="56" spans="1:7" s="28" customFormat="1" ht="15" customHeight="1">
      <c r="A56" s="281">
        <v>48</v>
      </c>
      <c r="B56" s="231" t="s">
        <v>1074</v>
      </c>
      <c r="C56" s="123">
        <v>161420110426</v>
      </c>
      <c r="D56" s="124">
        <v>14201616081</v>
      </c>
      <c r="E56" s="117" t="s">
        <v>319</v>
      </c>
      <c r="F56" s="127">
        <f t="shared" si="1"/>
        <v>114</v>
      </c>
      <c r="G56" s="45" t="s">
        <v>1798</v>
      </c>
    </row>
    <row r="57" spans="1:7" s="28" customFormat="1" ht="15" customHeight="1">
      <c r="A57" s="281">
        <v>49</v>
      </c>
      <c r="B57" s="231" t="s">
        <v>1075</v>
      </c>
      <c r="C57" s="123">
        <v>161420110476</v>
      </c>
      <c r="D57" s="124">
        <v>14201616031</v>
      </c>
      <c r="E57" s="117" t="s">
        <v>364</v>
      </c>
      <c r="F57" s="127">
        <f t="shared" si="1"/>
        <v>117</v>
      </c>
      <c r="G57" s="45" t="s">
        <v>1801</v>
      </c>
    </row>
    <row r="58" spans="1:7" s="28" customFormat="1" ht="15" customHeight="1">
      <c r="A58" s="281">
        <v>50</v>
      </c>
      <c r="B58" s="231" t="s">
        <v>1076</v>
      </c>
      <c r="C58" s="123">
        <v>161420110435</v>
      </c>
      <c r="D58" s="124">
        <v>14201616072</v>
      </c>
      <c r="E58" s="117" t="s">
        <v>327</v>
      </c>
      <c r="F58" s="127">
        <f t="shared" si="1"/>
        <v>119</v>
      </c>
      <c r="G58" s="45" t="s">
        <v>1803</v>
      </c>
    </row>
    <row r="59" spans="1:7" s="28" customFormat="1" ht="15" customHeight="1">
      <c r="A59" s="281">
        <v>51</v>
      </c>
      <c r="B59" s="231" t="s">
        <v>1077</v>
      </c>
      <c r="C59" s="123">
        <v>161420110431</v>
      </c>
      <c r="D59" s="124">
        <v>14201616076</v>
      </c>
      <c r="E59" s="117" t="s">
        <v>323</v>
      </c>
      <c r="F59" s="127">
        <f t="shared" si="1"/>
        <v>121</v>
      </c>
      <c r="G59" s="45" t="s">
        <v>1805</v>
      </c>
    </row>
    <row r="60" spans="1:7" s="28" customFormat="1" ht="15" customHeight="1">
      <c r="A60" s="281">
        <v>52</v>
      </c>
      <c r="B60" s="231" t="s">
        <v>1078</v>
      </c>
      <c r="C60" s="123">
        <v>161420110440</v>
      </c>
      <c r="D60" s="124">
        <v>14201616067</v>
      </c>
      <c r="E60" s="117">
        <v>1614204122</v>
      </c>
      <c r="F60" s="127">
        <f t="shared" si="1"/>
        <v>122</v>
      </c>
      <c r="G60" s="45" t="s">
        <v>1806</v>
      </c>
    </row>
    <row r="61" spans="1:7" ht="15" customHeight="1">
      <c r="A61" s="281">
        <v>53</v>
      </c>
      <c r="B61" s="231" t="s">
        <v>1079</v>
      </c>
      <c r="C61" s="123">
        <v>161420110467</v>
      </c>
      <c r="D61" s="124">
        <v>14201616040</v>
      </c>
      <c r="E61" s="117" t="s">
        <v>356</v>
      </c>
      <c r="F61" s="127">
        <f t="shared" si="1"/>
        <v>123</v>
      </c>
      <c r="G61" s="78" t="s">
        <v>1807</v>
      </c>
    </row>
    <row r="62" spans="1:7" ht="15" customHeight="1">
      <c r="A62" s="281">
        <v>54</v>
      </c>
      <c r="B62" s="231" t="s">
        <v>1080</v>
      </c>
      <c r="C62" s="123">
        <v>161420110434</v>
      </c>
      <c r="D62" s="124">
        <v>14201616073</v>
      </c>
      <c r="E62" s="117" t="s">
        <v>326</v>
      </c>
      <c r="F62" s="127">
        <f t="shared" si="1"/>
        <v>125</v>
      </c>
      <c r="G62" s="45" t="s">
        <v>1809</v>
      </c>
    </row>
    <row r="63" spans="1:7" ht="15" customHeight="1">
      <c r="A63" s="281">
        <v>55</v>
      </c>
      <c r="B63" s="231" t="s">
        <v>1081</v>
      </c>
      <c r="C63" s="123">
        <v>161420110441</v>
      </c>
      <c r="D63" s="124">
        <v>14201616066</v>
      </c>
      <c r="E63" s="117" t="s">
        <v>332</v>
      </c>
      <c r="F63" s="127">
        <f t="shared" si="1"/>
        <v>128</v>
      </c>
      <c r="G63" s="45" t="s">
        <v>1811</v>
      </c>
    </row>
    <row r="64" spans="1:7" ht="15" customHeight="1">
      <c r="A64" s="281">
        <v>56</v>
      </c>
      <c r="B64" s="231" t="s">
        <v>1082</v>
      </c>
      <c r="C64" s="123">
        <v>161420110439</v>
      </c>
      <c r="D64" s="124">
        <v>14201616068</v>
      </c>
      <c r="E64" s="117" t="s">
        <v>331</v>
      </c>
      <c r="F64" s="127">
        <f t="shared" si="1"/>
        <v>130</v>
      </c>
      <c r="G64" s="45" t="s">
        <v>1813</v>
      </c>
    </row>
    <row r="65" spans="1:9" ht="15" customHeight="1">
      <c r="A65" s="281">
        <v>57</v>
      </c>
      <c r="B65" s="342" t="s">
        <v>126</v>
      </c>
      <c r="C65" s="274" t="s">
        <v>127</v>
      </c>
      <c r="D65" s="275">
        <v>14201617012</v>
      </c>
      <c r="E65" s="276" t="s">
        <v>303</v>
      </c>
      <c r="F65" s="277">
        <v>132</v>
      </c>
      <c r="G65" s="264" t="s">
        <v>1885</v>
      </c>
      <c r="H65"/>
      <c r="I65"/>
    </row>
    <row r="66" spans="1:9" ht="15" customHeight="1">
      <c r="A66" s="281">
        <v>58</v>
      </c>
      <c r="B66" s="233" t="s">
        <v>130</v>
      </c>
      <c r="C66" s="185" t="s">
        <v>131</v>
      </c>
      <c r="D66" s="158">
        <v>14201617010</v>
      </c>
      <c r="E66" s="186" t="s">
        <v>305</v>
      </c>
      <c r="F66" s="187">
        <v>134</v>
      </c>
      <c r="G66" s="49" t="s">
        <v>1886</v>
      </c>
      <c r="H66"/>
      <c r="I66"/>
    </row>
    <row r="67" spans="1:9" ht="15" customHeight="1">
      <c r="A67" s="281">
        <v>59</v>
      </c>
      <c r="B67" s="233" t="s">
        <v>132</v>
      </c>
      <c r="C67" s="185" t="s">
        <v>133</v>
      </c>
      <c r="D67" s="158">
        <v>14201617009</v>
      </c>
      <c r="E67" s="186" t="s">
        <v>306</v>
      </c>
      <c r="F67" s="187">
        <v>135</v>
      </c>
      <c r="G67" s="49" t="s">
        <v>1887</v>
      </c>
      <c r="H67"/>
      <c r="I67"/>
    </row>
    <row r="68" spans="1:9" ht="15" customHeight="1">
      <c r="A68" s="281">
        <v>60</v>
      </c>
      <c r="B68" s="233" t="s">
        <v>142</v>
      </c>
      <c r="C68" s="185" t="s">
        <v>143</v>
      </c>
      <c r="D68" s="158">
        <v>14201617003</v>
      </c>
      <c r="E68" s="186" t="s">
        <v>311</v>
      </c>
      <c r="F68" s="187">
        <v>138</v>
      </c>
      <c r="G68" s="49" t="s">
        <v>1888</v>
      </c>
      <c r="H68"/>
      <c r="I68"/>
    </row>
    <row r="69" spans="1:9" ht="15" customHeight="1">
      <c r="A69" s="281">
        <v>61</v>
      </c>
      <c r="B69" s="233" t="s">
        <v>144</v>
      </c>
      <c r="C69" s="185" t="s">
        <v>145</v>
      </c>
      <c r="D69" s="158">
        <v>14201617002</v>
      </c>
      <c r="E69" s="186" t="s">
        <v>312</v>
      </c>
      <c r="F69" s="187">
        <v>139</v>
      </c>
      <c r="G69" s="49" t="s">
        <v>1889</v>
      </c>
      <c r="H69"/>
      <c r="I69"/>
    </row>
    <row r="70" spans="1:9" ht="15" customHeight="1">
      <c r="A70" s="281">
        <v>62</v>
      </c>
      <c r="B70" s="233" t="s">
        <v>146</v>
      </c>
      <c r="C70" s="185" t="s">
        <v>147</v>
      </c>
      <c r="D70" s="158">
        <v>14201617001</v>
      </c>
      <c r="E70" s="186" t="s">
        <v>313</v>
      </c>
      <c r="F70" s="187">
        <v>140</v>
      </c>
      <c r="G70" s="49" t="s">
        <v>1890</v>
      </c>
      <c r="H70"/>
      <c r="I70"/>
    </row>
    <row r="71" spans="1:9" ht="15" customHeight="1">
      <c r="A71" s="281">
        <v>63</v>
      </c>
      <c r="B71" s="233" t="s">
        <v>134</v>
      </c>
      <c r="C71" s="185" t="s">
        <v>135</v>
      </c>
      <c r="D71" s="158">
        <v>14201617008</v>
      </c>
      <c r="E71" s="186" t="s">
        <v>307</v>
      </c>
      <c r="F71" s="187">
        <v>143</v>
      </c>
      <c r="G71" s="49" t="s">
        <v>1891</v>
      </c>
      <c r="H71"/>
      <c r="I71"/>
    </row>
    <row r="72" spans="1:9" ht="15" customHeight="1">
      <c r="A72" s="281">
        <v>64</v>
      </c>
      <c r="B72" s="233" t="s">
        <v>136</v>
      </c>
      <c r="C72" s="185" t="s">
        <v>137</v>
      </c>
      <c r="D72" s="158">
        <v>14201617006</v>
      </c>
      <c r="E72" s="186" t="s">
        <v>308</v>
      </c>
      <c r="F72" s="187">
        <v>144</v>
      </c>
      <c r="G72" s="49" t="s">
        <v>1892</v>
      </c>
      <c r="H72"/>
      <c r="I72"/>
    </row>
    <row r="73" spans="1:9" ht="15" customHeight="1">
      <c r="A73" s="281">
        <v>65</v>
      </c>
      <c r="B73" s="233" t="s">
        <v>138</v>
      </c>
      <c r="C73" s="185" t="s">
        <v>139</v>
      </c>
      <c r="D73" s="158">
        <v>14201617005</v>
      </c>
      <c r="E73" s="186" t="s">
        <v>309</v>
      </c>
      <c r="F73" s="187">
        <v>145</v>
      </c>
      <c r="G73" s="49" t="s">
        <v>1893</v>
      </c>
      <c r="H73"/>
      <c r="I73"/>
    </row>
    <row r="74" spans="1:9" ht="15" customHeight="1">
      <c r="A74" s="281">
        <v>66</v>
      </c>
      <c r="B74" s="233" t="s">
        <v>128</v>
      </c>
      <c r="C74" s="185" t="s">
        <v>129</v>
      </c>
      <c r="D74" s="158">
        <v>14201617011</v>
      </c>
      <c r="E74" s="186" t="s">
        <v>304</v>
      </c>
      <c r="F74" s="187">
        <v>146</v>
      </c>
      <c r="G74" s="49" t="s">
        <v>1894</v>
      </c>
      <c r="H74"/>
      <c r="I74"/>
    </row>
    <row r="75" spans="1:9" ht="15" customHeight="1" thickBot="1">
      <c r="A75" s="282">
        <v>67</v>
      </c>
      <c r="B75" s="354" t="s">
        <v>140</v>
      </c>
      <c r="C75" s="188" t="s">
        <v>141</v>
      </c>
      <c r="D75" s="189">
        <v>14201617004</v>
      </c>
      <c r="E75" s="190" t="s">
        <v>310</v>
      </c>
      <c r="F75" s="191">
        <v>147</v>
      </c>
      <c r="G75" s="178" t="s">
        <v>1895</v>
      </c>
      <c r="H75"/>
      <c r="I75"/>
    </row>
    <row r="76" spans="1:9" ht="15">
      <c r="H76"/>
      <c r="I76"/>
    </row>
    <row r="77" spans="1:9" ht="15">
      <c r="H77"/>
      <c r="I77"/>
    </row>
    <row r="80" spans="1:9" ht="15">
      <c r="H80"/>
      <c r="I80"/>
    </row>
    <row r="81" spans="8:9" ht="15">
      <c r="H81"/>
      <c r="I81"/>
    </row>
    <row r="82" spans="8:9" ht="15">
      <c r="H82"/>
      <c r="I82"/>
    </row>
    <row r="84" spans="8:9" ht="15">
      <c r="H84"/>
      <c r="I84"/>
    </row>
    <row r="85" spans="8:9" ht="15">
      <c r="H85"/>
      <c r="I85"/>
    </row>
    <row r="88" spans="8:9" ht="15">
      <c r="H88"/>
      <c r="I88"/>
    </row>
    <row r="89" spans="8:9" ht="15">
      <c r="H89"/>
      <c r="I89"/>
    </row>
    <row r="90" spans="8:9" ht="15">
      <c r="H90"/>
      <c r="I90"/>
    </row>
    <row r="91" spans="8:9" ht="15">
      <c r="H91"/>
      <c r="I91"/>
    </row>
    <row r="94" spans="8:9" ht="15">
      <c r="H94"/>
      <c r="I94"/>
    </row>
    <row r="95" spans="8:9" ht="15">
      <c r="H95"/>
      <c r="I95"/>
    </row>
    <row r="102" spans="8:9" ht="15">
      <c r="H102"/>
      <c r="I102"/>
    </row>
    <row r="103" spans="8:9" ht="15">
      <c r="H103"/>
      <c r="I103"/>
    </row>
    <row r="104" spans="8:9" ht="15">
      <c r="H104"/>
      <c r="I104"/>
    </row>
    <row r="107" spans="8:9" ht="15">
      <c r="H107"/>
      <c r="I107"/>
    </row>
    <row r="110" spans="8:9" ht="15">
      <c r="H110"/>
      <c r="I110"/>
    </row>
    <row r="111" spans="8:9" ht="15">
      <c r="H111"/>
      <c r="I111"/>
    </row>
    <row r="112" spans="8:9" ht="15">
      <c r="H112"/>
      <c r="I112"/>
    </row>
    <row r="115" spans="8:10" ht="15">
      <c r="H115"/>
      <c r="I115"/>
    </row>
    <row r="117" spans="8:10" ht="15">
      <c r="H117"/>
      <c r="I117"/>
    </row>
    <row r="119" spans="8:10" ht="15">
      <c r="H119"/>
      <c r="I119"/>
    </row>
    <row r="120" spans="8:10" ht="15">
      <c r="H120"/>
      <c r="I120"/>
    </row>
    <row r="121" spans="8:10" ht="15">
      <c r="H121"/>
      <c r="I121"/>
      <c r="J121"/>
    </row>
    <row r="123" spans="8:10" ht="15">
      <c r="H123"/>
      <c r="I123"/>
    </row>
    <row r="125" spans="8:10" ht="15">
      <c r="H125"/>
      <c r="I125"/>
    </row>
    <row r="127" spans="8:10" ht="15">
      <c r="H127"/>
      <c r="I127"/>
    </row>
  </sheetData>
  <sortState ref="A9:H76">
    <sortCondition ref="F9:F76"/>
  </sortState>
  <mergeCells count="5">
    <mergeCell ref="A6:G6"/>
    <mergeCell ref="A5:C5"/>
    <mergeCell ref="A2:G2"/>
    <mergeCell ref="A3:G3"/>
    <mergeCell ref="D5:G5"/>
  </mergeCells>
  <printOptions horizontalCentered="1"/>
  <pageMargins left="0.19" right="0.21" top="0.16" bottom="0.31" header="0.05" footer="0"/>
  <pageSetup paperSize="9" scale="68" orientation="portrait" horizontalDpi="4294967295" verticalDpi="4294967295" r:id="rId1"/>
  <headerFooter>
    <oddFooter>&amp;L&amp;"+,Regular"&amp;10STUDENT DATABASE&amp;C&amp;"+,Regular"&amp;10 2016-2020&amp;R&amp;"+,Regular"&amp;10CDPIST-MSIT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H82"/>
  <sheetViews>
    <sheetView topLeftCell="A55" zoomScale="75" zoomScaleNormal="75" workbookViewId="0">
      <selection activeCell="H18" sqref="H18"/>
    </sheetView>
  </sheetViews>
  <sheetFormatPr defaultRowHeight="12"/>
  <cols>
    <col min="1" max="1" width="9" style="5" customWidth="1"/>
    <col min="2" max="2" width="34" style="4" customWidth="1"/>
    <col min="3" max="3" width="21.140625" style="5" customWidth="1"/>
    <col min="4" max="4" width="21" style="5" customWidth="1"/>
    <col min="5" max="5" width="12.85546875" style="4" customWidth="1"/>
    <col min="6" max="6" width="15.85546875" style="4" customWidth="1"/>
    <col min="7" max="7" width="40.5703125" style="5" customWidth="1"/>
    <col min="8" max="8" width="29.140625" style="4" customWidth="1"/>
    <col min="9" max="9" width="31.5703125" style="4" customWidth="1"/>
    <col min="10" max="16384" width="9.140625" style="4"/>
  </cols>
  <sheetData>
    <row r="2" spans="1:8">
      <c r="A2" s="362" t="s">
        <v>696</v>
      </c>
      <c r="B2" s="362"/>
      <c r="C2" s="362"/>
      <c r="D2" s="362"/>
      <c r="E2" s="362"/>
      <c r="F2" s="362"/>
      <c r="G2" s="362"/>
    </row>
    <row r="3" spans="1:8" ht="25.5" customHeight="1">
      <c r="A3" s="363" t="s">
        <v>697</v>
      </c>
      <c r="B3" s="363"/>
      <c r="C3" s="363"/>
      <c r="D3" s="363"/>
      <c r="E3" s="363"/>
      <c r="F3" s="363"/>
      <c r="G3" s="363"/>
    </row>
    <row r="4" spans="1:8" ht="6" customHeight="1" thickBot="1">
      <c r="A4" s="195"/>
      <c r="B4" s="195"/>
      <c r="C4" s="195"/>
      <c r="D4" s="195"/>
      <c r="E4" s="195"/>
      <c r="F4" s="195"/>
    </row>
    <row r="5" spans="1:8" ht="14.25" customHeight="1" thickBot="1">
      <c r="A5" s="360" t="s">
        <v>1943</v>
      </c>
      <c r="B5" s="361"/>
      <c r="C5" s="361"/>
      <c r="D5" s="364" t="s">
        <v>1945</v>
      </c>
      <c r="E5" s="364"/>
      <c r="F5" s="364"/>
      <c r="G5" s="365"/>
    </row>
    <row r="6" spans="1:8" ht="14.25" customHeight="1" thickBot="1">
      <c r="A6" s="357" t="s">
        <v>1944</v>
      </c>
      <c r="B6" s="358"/>
      <c r="C6" s="358"/>
      <c r="D6" s="358"/>
      <c r="E6" s="358"/>
      <c r="F6" s="358"/>
      <c r="G6" s="359"/>
    </row>
    <row r="7" spans="1:8" ht="14.25" customHeight="1" thickBot="1"/>
    <row r="8" spans="1:8" ht="39.75" customHeight="1" thickBot="1">
      <c r="A8" s="7" t="s">
        <v>699</v>
      </c>
      <c r="B8" s="91" t="s">
        <v>700</v>
      </c>
      <c r="C8" s="92" t="s">
        <v>701</v>
      </c>
      <c r="D8" s="93" t="s">
        <v>702</v>
      </c>
      <c r="E8" s="115" t="s">
        <v>177</v>
      </c>
      <c r="F8" s="120" t="s">
        <v>703</v>
      </c>
      <c r="G8" s="212" t="s">
        <v>1927</v>
      </c>
    </row>
    <row r="9" spans="1:8" ht="15" customHeight="1">
      <c r="A9" s="280">
        <v>1</v>
      </c>
      <c r="B9" s="278" t="s">
        <v>1083</v>
      </c>
      <c r="C9" s="121">
        <v>161420110414</v>
      </c>
      <c r="D9" s="122">
        <v>14201616093</v>
      </c>
      <c r="E9" s="116" t="s">
        <v>294</v>
      </c>
      <c r="F9" s="89">
        <f t="shared" ref="F9:F40" si="0">(E9-1614204000)</f>
        <v>1</v>
      </c>
      <c r="G9" s="215" t="s">
        <v>1698</v>
      </c>
    </row>
    <row r="10" spans="1:8" ht="15" customHeight="1">
      <c r="A10" s="281">
        <v>2</v>
      </c>
      <c r="B10" s="279" t="s">
        <v>1084</v>
      </c>
      <c r="C10" s="123">
        <v>161420110386</v>
      </c>
      <c r="D10" s="124">
        <v>14201616121</v>
      </c>
      <c r="E10" s="117" t="s">
        <v>267</v>
      </c>
      <c r="F10" s="90">
        <f t="shared" si="0"/>
        <v>2</v>
      </c>
      <c r="G10" s="216" t="s">
        <v>1699</v>
      </c>
    </row>
    <row r="11" spans="1:8" ht="15" customHeight="1">
      <c r="A11" s="281">
        <v>3</v>
      </c>
      <c r="B11" s="279" t="s">
        <v>1085</v>
      </c>
      <c r="C11" s="123">
        <v>161420110382</v>
      </c>
      <c r="D11" s="124">
        <v>14201616125</v>
      </c>
      <c r="E11" s="117" t="s">
        <v>263</v>
      </c>
      <c r="F11" s="90">
        <f t="shared" si="0"/>
        <v>4</v>
      </c>
      <c r="G11" s="216" t="s">
        <v>1701</v>
      </c>
    </row>
    <row r="12" spans="1:8" ht="15" customHeight="1">
      <c r="A12" s="281">
        <v>4</v>
      </c>
      <c r="B12" s="279" t="s">
        <v>1086</v>
      </c>
      <c r="C12" s="123">
        <v>161420110417</v>
      </c>
      <c r="D12" s="124">
        <v>14201616090</v>
      </c>
      <c r="E12" s="117" t="s">
        <v>297</v>
      </c>
      <c r="F12" s="90">
        <f t="shared" si="0"/>
        <v>7</v>
      </c>
      <c r="G12" s="216" t="s">
        <v>1703</v>
      </c>
    </row>
    <row r="13" spans="1:8" ht="15" customHeight="1">
      <c r="A13" s="281">
        <v>5</v>
      </c>
      <c r="B13" s="279" t="s">
        <v>1087</v>
      </c>
      <c r="C13" s="123">
        <v>161420110404</v>
      </c>
      <c r="D13" s="124">
        <v>14201616103</v>
      </c>
      <c r="E13" s="117" t="s">
        <v>284</v>
      </c>
      <c r="F13" s="90">
        <f t="shared" si="0"/>
        <v>8</v>
      </c>
      <c r="G13" s="216" t="s">
        <v>1704</v>
      </c>
      <c r="H13"/>
    </row>
    <row r="14" spans="1:8" ht="15" customHeight="1">
      <c r="A14" s="281">
        <v>6</v>
      </c>
      <c r="B14" s="279" t="s">
        <v>1088</v>
      </c>
      <c r="C14" s="123">
        <v>161420110409</v>
      </c>
      <c r="D14" s="124">
        <v>14201616098</v>
      </c>
      <c r="E14" s="117" t="s">
        <v>289</v>
      </c>
      <c r="F14" s="90">
        <f t="shared" si="0"/>
        <v>9</v>
      </c>
      <c r="G14" s="216" t="s">
        <v>1705</v>
      </c>
      <c r="H14"/>
    </row>
    <row r="15" spans="1:8" ht="15" customHeight="1">
      <c r="A15" s="281">
        <v>7</v>
      </c>
      <c r="B15" s="279" t="s">
        <v>1089</v>
      </c>
      <c r="C15" s="123">
        <v>161420110394</v>
      </c>
      <c r="D15" s="124">
        <v>14201616113</v>
      </c>
      <c r="E15" s="117" t="s">
        <v>274</v>
      </c>
      <c r="F15" s="90">
        <f t="shared" si="0"/>
        <v>11</v>
      </c>
      <c r="G15" s="216" t="s">
        <v>1706</v>
      </c>
      <c r="H15"/>
    </row>
    <row r="16" spans="1:8" ht="15" customHeight="1">
      <c r="A16" s="281">
        <v>8</v>
      </c>
      <c r="B16" s="279" t="s">
        <v>1090</v>
      </c>
      <c r="C16" s="123">
        <v>161420110406</v>
      </c>
      <c r="D16" s="124">
        <v>14201616101</v>
      </c>
      <c r="E16" s="117" t="s">
        <v>286</v>
      </c>
      <c r="F16" s="90">
        <f t="shared" si="0"/>
        <v>12</v>
      </c>
      <c r="G16" s="216" t="s">
        <v>1707</v>
      </c>
      <c r="H16"/>
    </row>
    <row r="17" spans="1:8" ht="15" customHeight="1">
      <c r="A17" s="281">
        <v>9</v>
      </c>
      <c r="B17" s="279" t="s">
        <v>1091</v>
      </c>
      <c r="C17" s="123">
        <v>161420110399</v>
      </c>
      <c r="D17" s="124">
        <v>14201616108</v>
      </c>
      <c r="E17" s="117" t="s">
        <v>279</v>
      </c>
      <c r="F17" s="90">
        <f t="shared" si="0"/>
        <v>15</v>
      </c>
      <c r="G17" s="216" t="s">
        <v>1709</v>
      </c>
      <c r="H17"/>
    </row>
    <row r="18" spans="1:8" ht="15" customHeight="1">
      <c r="A18" s="281">
        <v>10</v>
      </c>
      <c r="B18" s="279" t="s">
        <v>1092</v>
      </c>
      <c r="C18" s="123">
        <v>161420110380</v>
      </c>
      <c r="D18" s="124">
        <v>14201616127</v>
      </c>
      <c r="E18" s="117" t="s">
        <v>262</v>
      </c>
      <c r="F18" s="90">
        <f t="shared" si="0"/>
        <v>17</v>
      </c>
      <c r="G18" s="216" t="s">
        <v>1710</v>
      </c>
      <c r="H18"/>
    </row>
    <row r="19" spans="1:8" ht="15" customHeight="1">
      <c r="A19" s="281">
        <v>11</v>
      </c>
      <c r="B19" s="279" t="s">
        <v>1093</v>
      </c>
      <c r="C19" s="123">
        <v>161420110384</v>
      </c>
      <c r="D19" s="124">
        <v>14201616123</v>
      </c>
      <c r="E19" s="117" t="s">
        <v>265</v>
      </c>
      <c r="F19" s="90">
        <f t="shared" si="0"/>
        <v>18</v>
      </c>
      <c r="G19" s="216" t="s">
        <v>1711</v>
      </c>
      <c r="H19"/>
    </row>
    <row r="20" spans="1:8" ht="15" customHeight="1">
      <c r="A20" s="281">
        <v>12</v>
      </c>
      <c r="B20" s="279" t="s">
        <v>1094</v>
      </c>
      <c r="C20" s="123">
        <v>161420110390</v>
      </c>
      <c r="D20" s="124">
        <v>14201616117</v>
      </c>
      <c r="E20" s="117" t="s">
        <v>271</v>
      </c>
      <c r="F20" s="90">
        <f t="shared" si="0"/>
        <v>19</v>
      </c>
      <c r="G20" s="216" t="s">
        <v>1712</v>
      </c>
      <c r="H20"/>
    </row>
    <row r="21" spans="1:8" ht="15" customHeight="1">
      <c r="A21" s="281">
        <v>13</v>
      </c>
      <c r="B21" s="279" t="s">
        <v>1095</v>
      </c>
      <c r="C21" s="123">
        <v>161420110388</v>
      </c>
      <c r="D21" s="124">
        <v>14201616119</v>
      </c>
      <c r="E21" s="117" t="s">
        <v>269</v>
      </c>
      <c r="F21" s="90">
        <f t="shared" si="0"/>
        <v>20</v>
      </c>
      <c r="G21" s="216" t="s">
        <v>1713</v>
      </c>
      <c r="H21"/>
    </row>
    <row r="22" spans="1:8" ht="15" customHeight="1">
      <c r="A22" s="281">
        <v>14</v>
      </c>
      <c r="B22" s="279" t="s">
        <v>1096</v>
      </c>
      <c r="C22" s="123">
        <v>161420110373</v>
      </c>
      <c r="D22" s="124">
        <v>14201616134</v>
      </c>
      <c r="E22" s="117" t="s">
        <v>256</v>
      </c>
      <c r="F22" s="90">
        <f t="shared" si="0"/>
        <v>23</v>
      </c>
      <c r="G22" s="216" t="s">
        <v>1716</v>
      </c>
      <c r="H22"/>
    </row>
    <row r="23" spans="1:8" ht="15" customHeight="1">
      <c r="A23" s="281">
        <v>15</v>
      </c>
      <c r="B23" s="279" t="s">
        <v>1097</v>
      </c>
      <c r="C23" s="123">
        <v>161420110385</v>
      </c>
      <c r="D23" s="124">
        <v>14201616122</v>
      </c>
      <c r="E23" s="117" t="s">
        <v>266</v>
      </c>
      <c r="F23" s="90">
        <f t="shared" si="0"/>
        <v>24</v>
      </c>
      <c r="G23" s="216" t="s">
        <v>1717</v>
      </c>
      <c r="H23"/>
    </row>
    <row r="24" spans="1:8" ht="15" customHeight="1">
      <c r="A24" s="281">
        <v>16</v>
      </c>
      <c r="B24" s="279" t="s">
        <v>1098</v>
      </c>
      <c r="C24" s="123">
        <v>161420110372</v>
      </c>
      <c r="D24" s="124">
        <v>14201616135</v>
      </c>
      <c r="E24" s="117" t="s">
        <v>255</v>
      </c>
      <c r="F24" s="90">
        <f t="shared" si="0"/>
        <v>25</v>
      </c>
      <c r="G24" s="216" t="s">
        <v>1718</v>
      </c>
      <c r="H24"/>
    </row>
    <row r="25" spans="1:8" ht="15" customHeight="1">
      <c r="A25" s="281">
        <v>17</v>
      </c>
      <c r="B25" s="279" t="s">
        <v>1099</v>
      </c>
      <c r="C25" s="123">
        <v>161420110359</v>
      </c>
      <c r="D25" s="124">
        <v>14201616148</v>
      </c>
      <c r="E25" s="117" t="s">
        <v>242</v>
      </c>
      <c r="F25" s="90">
        <f t="shared" si="0"/>
        <v>26</v>
      </c>
      <c r="G25" s="216" t="s">
        <v>1719</v>
      </c>
      <c r="H25"/>
    </row>
    <row r="26" spans="1:8" ht="15" customHeight="1">
      <c r="A26" s="281">
        <v>18</v>
      </c>
      <c r="B26" s="279" t="s">
        <v>1100</v>
      </c>
      <c r="C26" s="123">
        <v>161420110361</v>
      </c>
      <c r="D26" s="124">
        <v>14201616146</v>
      </c>
      <c r="E26" s="117" t="s">
        <v>244</v>
      </c>
      <c r="F26" s="90">
        <f t="shared" si="0"/>
        <v>27</v>
      </c>
      <c r="G26" s="216" t="s">
        <v>1720</v>
      </c>
      <c r="H26"/>
    </row>
    <row r="27" spans="1:8" ht="15" customHeight="1">
      <c r="A27" s="281">
        <v>19</v>
      </c>
      <c r="B27" s="279" t="s">
        <v>1101</v>
      </c>
      <c r="C27" s="123">
        <v>161420110367</v>
      </c>
      <c r="D27" s="124">
        <v>14201616140</v>
      </c>
      <c r="E27" s="117" t="s">
        <v>250</v>
      </c>
      <c r="F27" s="90">
        <f t="shared" si="0"/>
        <v>32</v>
      </c>
      <c r="G27" s="216" t="s">
        <v>1725</v>
      </c>
      <c r="H27"/>
    </row>
    <row r="28" spans="1:8" ht="15" customHeight="1">
      <c r="A28" s="281">
        <v>20</v>
      </c>
      <c r="B28" s="279" t="s">
        <v>1102</v>
      </c>
      <c r="C28" s="123">
        <v>161420110387</v>
      </c>
      <c r="D28" s="124">
        <v>14201616120</v>
      </c>
      <c r="E28" s="117" t="s">
        <v>268</v>
      </c>
      <c r="F28" s="90">
        <f t="shared" si="0"/>
        <v>34</v>
      </c>
      <c r="G28" s="216" t="s">
        <v>1727</v>
      </c>
      <c r="H28"/>
    </row>
    <row r="29" spans="1:8" ht="15" customHeight="1">
      <c r="A29" s="281">
        <v>21</v>
      </c>
      <c r="B29" s="279" t="s">
        <v>1103</v>
      </c>
      <c r="C29" s="123">
        <v>161420110411</v>
      </c>
      <c r="D29" s="124">
        <v>14201616096</v>
      </c>
      <c r="E29" s="117" t="s">
        <v>291</v>
      </c>
      <c r="F29" s="90">
        <f t="shared" si="0"/>
        <v>35</v>
      </c>
      <c r="G29" s="216" t="s">
        <v>1728</v>
      </c>
      <c r="H29"/>
    </row>
    <row r="30" spans="1:8" ht="15" customHeight="1">
      <c r="A30" s="281">
        <v>22</v>
      </c>
      <c r="B30" s="279" t="s">
        <v>1104</v>
      </c>
      <c r="C30" s="123">
        <v>161420110374</v>
      </c>
      <c r="D30" s="124">
        <v>14201616133</v>
      </c>
      <c r="E30" s="117" t="s">
        <v>257</v>
      </c>
      <c r="F30" s="90">
        <f t="shared" si="0"/>
        <v>36</v>
      </c>
      <c r="G30" s="216" t="s">
        <v>1729</v>
      </c>
      <c r="H30"/>
    </row>
    <row r="31" spans="1:8" ht="15" customHeight="1">
      <c r="A31" s="281">
        <v>23</v>
      </c>
      <c r="B31" s="279" t="s">
        <v>1105</v>
      </c>
      <c r="C31" s="123">
        <v>161420110396</v>
      </c>
      <c r="D31" s="124">
        <v>14201616111</v>
      </c>
      <c r="E31" s="117" t="s">
        <v>276</v>
      </c>
      <c r="F31" s="90">
        <f t="shared" si="0"/>
        <v>39</v>
      </c>
      <c r="G31" s="216" t="s">
        <v>1732</v>
      </c>
      <c r="H31"/>
    </row>
    <row r="32" spans="1:8" ht="15" customHeight="1">
      <c r="A32" s="281">
        <v>24</v>
      </c>
      <c r="B32" s="279" t="s">
        <v>1106</v>
      </c>
      <c r="C32" s="123">
        <v>161420110398</v>
      </c>
      <c r="D32" s="124">
        <v>14201616109</v>
      </c>
      <c r="E32" s="117" t="s">
        <v>278</v>
      </c>
      <c r="F32" s="90">
        <f t="shared" si="0"/>
        <v>40</v>
      </c>
      <c r="G32" s="216" t="s">
        <v>1733</v>
      </c>
      <c r="H32"/>
    </row>
    <row r="33" spans="1:8" ht="15" customHeight="1">
      <c r="A33" s="281">
        <v>25</v>
      </c>
      <c r="B33" s="279" t="s">
        <v>1107</v>
      </c>
      <c r="C33" s="123">
        <v>161420110366</v>
      </c>
      <c r="D33" s="124">
        <v>14201616141</v>
      </c>
      <c r="E33" s="117" t="s">
        <v>249</v>
      </c>
      <c r="F33" s="90">
        <f t="shared" si="0"/>
        <v>45</v>
      </c>
      <c r="G33" s="216" t="s">
        <v>1737</v>
      </c>
      <c r="H33"/>
    </row>
    <row r="34" spans="1:8" ht="15" customHeight="1">
      <c r="A34" s="281">
        <v>26</v>
      </c>
      <c r="B34" s="279" t="s">
        <v>1108</v>
      </c>
      <c r="C34" s="123">
        <v>161420110413</v>
      </c>
      <c r="D34" s="124">
        <v>14201616094</v>
      </c>
      <c r="E34" s="117" t="s">
        <v>293</v>
      </c>
      <c r="F34" s="90">
        <f t="shared" si="0"/>
        <v>46</v>
      </c>
      <c r="G34" s="216" t="s">
        <v>1738</v>
      </c>
      <c r="H34"/>
    </row>
    <row r="35" spans="1:8" ht="15" customHeight="1">
      <c r="A35" s="281">
        <v>27</v>
      </c>
      <c r="B35" s="279" t="s">
        <v>1109</v>
      </c>
      <c r="C35" s="123">
        <v>161420110416</v>
      </c>
      <c r="D35" s="124">
        <v>14201616091</v>
      </c>
      <c r="E35" s="117" t="s">
        <v>296</v>
      </c>
      <c r="F35" s="90">
        <f t="shared" si="0"/>
        <v>51</v>
      </c>
      <c r="G35" s="216" t="s">
        <v>1743</v>
      </c>
      <c r="H35"/>
    </row>
    <row r="36" spans="1:8" ht="15" customHeight="1">
      <c r="A36" s="281">
        <v>28</v>
      </c>
      <c r="B36" s="279" t="s">
        <v>1110</v>
      </c>
      <c r="C36" s="123">
        <v>161420110379</v>
      </c>
      <c r="D36" s="124">
        <v>14201616128</v>
      </c>
      <c r="E36" s="117" t="s">
        <v>261</v>
      </c>
      <c r="F36" s="90">
        <f t="shared" si="0"/>
        <v>54</v>
      </c>
      <c r="G36" s="216" t="s">
        <v>1745</v>
      </c>
      <c r="H36"/>
    </row>
    <row r="37" spans="1:8" ht="15" customHeight="1">
      <c r="A37" s="281">
        <v>29</v>
      </c>
      <c r="B37" s="279" t="s">
        <v>1111</v>
      </c>
      <c r="C37" s="123">
        <v>161420110402</v>
      </c>
      <c r="D37" s="124">
        <v>14201616105</v>
      </c>
      <c r="E37" s="117" t="s">
        <v>282</v>
      </c>
      <c r="F37" s="90">
        <f t="shared" si="0"/>
        <v>56</v>
      </c>
      <c r="G37" s="216" t="s">
        <v>1747</v>
      </c>
      <c r="H37"/>
    </row>
    <row r="38" spans="1:8" ht="15" customHeight="1">
      <c r="A38" s="281">
        <v>30</v>
      </c>
      <c r="B38" s="235" t="s">
        <v>1112</v>
      </c>
      <c r="C38" s="154">
        <v>161420110376</v>
      </c>
      <c r="D38" s="192">
        <v>14201616131</v>
      </c>
      <c r="E38" s="186" t="s">
        <v>259</v>
      </c>
      <c r="F38" s="148">
        <f t="shared" si="0"/>
        <v>59</v>
      </c>
      <c r="G38" s="216" t="s">
        <v>1749</v>
      </c>
      <c r="H38" s="205" t="s">
        <v>1906</v>
      </c>
    </row>
    <row r="39" spans="1:8" ht="15" customHeight="1">
      <c r="A39" s="281">
        <v>31</v>
      </c>
      <c r="B39" s="279" t="s">
        <v>1113</v>
      </c>
      <c r="C39" s="123">
        <v>161420110360</v>
      </c>
      <c r="D39" s="124">
        <v>14201616147</v>
      </c>
      <c r="E39" s="117" t="s">
        <v>243</v>
      </c>
      <c r="F39" s="90">
        <f t="shared" si="0"/>
        <v>61</v>
      </c>
      <c r="G39" s="216" t="s">
        <v>1751</v>
      </c>
      <c r="H39"/>
    </row>
    <row r="40" spans="1:8" ht="15" customHeight="1">
      <c r="A40" s="281">
        <v>32</v>
      </c>
      <c r="B40" s="279" t="s">
        <v>1114</v>
      </c>
      <c r="C40" s="123">
        <v>161420110407</v>
      </c>
      <c r="D40" s="124">
        <v>14201616100</v>
      </c>
      <c r="E40" s="117" t="s">
        <v>287</v>
      </c>
      <c r="F40" s="90">
        <f t="shared" si="0"/>
        <v>66</v>
      </c>
      <c r="G40" s="216" t="s">
        <v>1754</v>
      </c>
      <c r="H40"/>
    </row>
    <row r="41" spans="1:8" ht="15" customHeight="1">
      <c r="A41" s="281">
        <v>33</v>
      </c>
      <c r="B41" s="279" t="s">
        <v>1115</v>
      </c>
      <c r="C41" s="123">
        <v>161420110400</v>
      </c>
      <c r="D41" s="124">
        <v>14201616107</v>
      </c>
      <c r="E41" s="117" t="s">
        <v>280</v>
      </c>
      <c r="F41" s="90">
        <f t="shared" ref="F41:F68" si="1">(E41-1614204000)</f>
        <v>67</v>
      </c>
      <c r="G41" s="216" t="s">
        <v>1755</v>
      </c>
    </row>
    <row r="42" spans="1:8" ht="15" customHeight="1">
      <c r="A42" s="281">
        <v>34</v>
      </c>
      <c r="B42" s="279" t="s">
        <v>1116</v>
      </c>
      <c r="C42" s="123">
        <v>161420110378</v>
      </c>
      <c r="D42" s="124">
        <v>14201616129</v>
      </c>
      <c r="E42" s="117" t="s">
        <v>260</v>
      </c>
      <c r="F42" s="90">
        <f t="shared" si="1"/>
        <v>68</v>
      </c>
      <c r="G42" s="216" t="s">
        <v>1756</v>
      </c>
      <c r="H42"/>
    </row>
    <row r="43" spans="1:8" ht="15" customHeight="1">
      <c r="A43" s="281">
        <v>35</v>
      </c>
      <c r="B43" s="279" t="s">
        <v>1117</v>
      </c>
      <c r="C43" s="123">
        <v>161420110365</v>
      </c>
      <c r="D43" s="124">
        <v>14201616142</v>
      </c>
      <c r="E43" s="117" t="s">
        <v>248</v>
      </c>
      <c r="F43" s="90">
        <f t="shared" si="1"/>
        <v>69</v>
      </c>
      <c r="G43" s="216" t="s">
        <v>1757</v>
      </c>
      <c r="H43"/>
    </row>
    <row r="44" spans="1:8" ht="15" customHeight="1">
      <c r="A44" s="281">
        <v>36</v>
      </c>
      <c r="B44" s="279" t="s">
        <v>1118</v>
      </c>
      <c r="C44" s="123">
        <v>161420110370</v>
      </c>
      <c r="D44" s="124">
        <v>14201616137</v>
      </c>
      <c r="E44" s="117" t="s">
        <v>253</v>
      </c>
      <c r="F44" s="90">
        <f t="shared" si="1"/>
        <v>70</v>
      </c>
      <c r="G44" s="216" t="s">
        <v>1758</v>
      </c>
      <c r="H44"/>
    </row>
    <row r="45" spans="1:8" ht="15" customHeight="1">
      <c r="A45" s="281">
        <v>37</v>
      </c>
      <c r="B45" s="279" t="s">
        <v>1119</v>
      </c>
      <c r="C45" s="123">
        <v>161420110418</v>
      </c>
      <c r="D45" s="124">
        <v>14201616089</v>
      </c>
      <c r="E45" s="24" t="s">
        <v>302</v>
      </c>
      <c r="F45" s="90">
        <f t="shared" si="1"/>
        <v>71</v>
      </c>
      <c r="G45" s="216" t="s">
        <v>1759</v>
      </c>
      <c r="H45"/>
    </row>
    <row r="46" spans="1:8" ht="15" customHeight="1">
      <c r="A46" s="281">
        <v>38</v>
      </c>
      <c r="B46" s="279" t="s">
        <v>1120</v>
      </c>
      <c r="C46" s="123">
        <v>161420110401</v>
      </c>
      <c r="D46" s="124">
        <v>14201616106</v>
      </c>
      <c r="E46" s="117" t="s">
        <v>281</v>
      </c>
      <c r="F46" s="90">
        <f t="shared" si="1"/>
        <v>73</v>
      </c>
      <c r="G46" s="216" t="s">
        <v>1761</v>
      </c>
      <c r="H46"/>
    </row>
    <row r="47" spans="1:8" ht="15" customHeight="1">
      <c r="A47" s="281">
        <v>39</v>
      </c>
      <c r="B47" s="279" t="s">
        <v>1121</v>
      </c>
      <c r="C47" s="123">
        <v>161420110410</v>
      </c>
      <c r="D47" s="124">
        <v>14201616097</v>
      </c>
      <c r="E47" s="117" t="s">
        <v>290</v>
      </c>
      <c r="F47" s="90">
        <f t="shared" si="1"/>
        <v>78</v>
      </c>
      <c r="G47" s="216" t="s">
        <v>1766</v>
      </c>
      <c r="H47"/>
    </row>
    <row r="48" spans="1:8" ht="15" customHeight="1">
      <c r="A48" s="281">
        <v>40</v>
      </c>
      <c r="B48" s="279" t="s">
        <v>1122</v>
      </c>
      <c r="C48" s="123">
        <v>161420110403</v>
      </c>
      <c r="D48" s="124">
        <v>14201616104</v>
      </c>
      <c r="E48" s="117" t="s">
        <v>283</v>
      </c>
      <c r="F48" s="90">
        <f t="shared" si="1"/>
        <v>79</v>
      </c>
      <c r="G48" s="216" t="s">
        <v>1767</v>
      </c>
      <c r="H48"/>
    </row>
    <row r="49" spans="1:8" ht="15" customHeight="1">
      <c r="A49" s="281">
        <v>41</v>
      </c>
      <c r="B49" s="279" t="s">
        <v>1123</v>
      </c>
      <c r="C49" s="123">
        <v>161420110362</v>
      </c>
      <c r="D49" s="124">
        <v>14201616145</v>
      </c>
      <c r="E49" s="117" t="s">
        <v>245</v>
      </c>
      <c r="F49" s="90">
        <f t="shared" si="1"/>
        <v>83</v>
      </c>
      <c r="G49" s="216" t="s">
        <v>1771</v>
      </c>
      <c r="H49"/>
    </row>
    <row r="50" spans="1:8" ht="15" customHeight="1">
      <c r="A50" s="281">
        <v>42</v>
      </c>
      <c r="B50" s="279" t="s">
        <v>1124</v>
      </c>
      <c r="C50" s="123">
        <v>161420110412</v>
      </c>
      <c r="D50" s="124">
        <v>14201616095</v>
      </c>
      <c r="E50" s="117" t="s">
        <v>292</v>
      </c>
      <c r="F50" s="90">
        <f t="shared" si="1"/>
        <v>86</v>
      </c>
      <c r="G50" s="216" t="s">
        <v>1774</v>
      </c>
      <c r="H50"/>
    </row>
    <row r="51" spans="1:8" ht="15" customHeight="1">
      <c r="A51" s="281">
        <v>43</v>
      </c>
      <c r="B51" s="279" t="s">
        <v>1125</v>
      </c>
      <c r="C51" s="123">
        <v>161420110415</v>
      </c>
      <c r="D51" s="124">
        <v>14201616092</v>
      </c>
      <c r="E51" s="117" t="s">
        <v>295</v>
      </c>
      <c r="F51" s="90">
        <f t="shared" si="1"/>
        <v>87</v>
      </c>
      <c r="G51" s="216" t="s">
        <v>1775</v>
      </c>
      <c r="H51"/>
    </row>
    <row r="52" spans="1:8" ht="15" customHeight="1">
      <c r="A52" s="281">
        <v>44</v>
      </c>
      <c r="B52" s="279" t="s">
        <v>1126</v>
      </c>
      <c r="C52" s="123">
        <v>161420110375</v>
      </c>
      <c r="D52" s="124">
        <v>14201616132</v>
      </c>
      <c r="E52" s="117" t="s">
        <v>258</v>
      </c>
      <c r="F52" s="90">
        <f t="shared" si="1"/>
        <v>93</v>
      </c>
      <c r="G52" s="216" t="s">
        <v>1780</v>
      </c>
      <c r="H52"/>
    </row>
    <row r="53" spans="1:8" ht="15" customHeight="1">
      <c r="A53" s="281">
        <v>45</v>
      </c>
      <c r="B53" s="279" t="s">
        <v>1127</v>
      </c>
      <c r="C53" s="123">
        <v>161420110397</v>
      </c>
      <c r="D53" s="124">
        <v>14201616110</v>
      </c>
      <c r="E53" s="117" t="s">
        <v>277</v>
      </c>
      <c r="F53" s="90">
        <f t="shared" si="1"/>
        <v>95</v>
      </c>
      <c r="G53" s="216" t="s">
        <v>1781</v>
      </c>
      <c r="H53"/>
    </row>
    <row r="54" spans="1:8" ht="15" customHeight="1">
      <c r="A54" s="281">
        <v>46</v>
      </c>
      <c r="B54" s="279" t="s">
        <v>1128</v>
      </c>
      <c r="C54" s="123">
        <v>161420110395</v>
      </c>
      <c r="D54" s="124">
        <v>14201616112</v>
      </c>
      <c r="E54" s="117" t="s">
        <v>275</v>
      </c>
      <c r="F54" s="90">
        <f t="shared" si="1"/>
        <v>99</v>
      </c>
      <c r="G54" s="216" t="s">
        <v>1784</v>
      </c>
      <c r="H54"/>
    </row>
    <row r="55" spans="1:8" ht="15" customHeight="1">
      <c r="A55" s="281">
        <v>47</v>
      </c>
      <c r="B55" s="279" t="s">
        <v>1129</v>
      </c>
      <c r="C55" s="123">
        <v>161420110389</v>
      </c>
      <c r="D55" s="124">
        <v>14201616118</v>
      </c>
      <c r="E55" s="117" t="s">
        <v>270</v>
      </c>
      <c r="F55" s="90">
        <f t="shared" si="1"/>
        <v>100</v>
      </c>
      <c r="G55" s="216" t="s">
        <v>1785</v>
      </c>
      <c r="H55"/>
    </row>
    <row r="56" spans="1:8" ht="15" customHeight="1">
      <c r="A56" s="281">
        <v>48</v>
      </c>
      <c r="B56" s="279" t="s">
        <v>1130</v>
      </c>
      <c r="C56" s="123">
        <v>161420110392</v>
      </c>
      <c r="D56" s="124">
        <v>14201616115</v>
      </c>
      <c r="E56" s="117">
        <v>1614204101</v>
      </c>
      <c r="F56" s="90">
        <f t="shared" si="1"/>
        <v>101</v>
      </c>
      <c r="G56" s="216" t="s">
        <v>1786</v>
      </c>
    </row>
    <row r="57" spans="1:8" ht="15" customHeight="1">
      <c r="A57" s="281">
        <v>49</v>
      </c>
      <c r="B57" s="279" t="s">
        <v>1131</v>
      </c>
      <c r="C57" s="123">
        <v>161420110368</v>
      </c>
      <c r="D57" s="124">
        <v>14201616139</v>
      </c>
      <c r="E57" s="117" t="s">
        <v>251</v>
      </c>
      <c r="F57" s="90">
        <f t="shared" si="1"/>
        <v>102</v>
      </c>
      <c r="G57" s="216" t="s">
        <v>1787</v>
      </c>
      <c r="H57"/>
    </row>
    <row r="58" spans="1:8" ht="15" customHeight="1">
      <c r="A58" s="281">
        <v>50</v>
      </c>
      <c r="B58" s="279" t="s">
        <v>1132</v>
      </c>
      <c r="C58" s="123">
        <v>161420110369</v>
      </c>
      <c r="D58" s="124">
        <v>14201616138</v>
      </c>
      <c r="E58" s="117" t="s">
        <v>252</v>
      </c>
      <c r="F58" s="90">
        <f t="shared" si="1"/>
        <v>103</v>
      </c>
      <c r="G58" s="216" t="s">
        <v>1788</v>
      </c>
    </row>
    <row r="59" spans="1:8" ht="15" customHeight="1">
      <c r="A59" s="281">
        <v>51</v>
      </c>
      <c r="B59" s="279" t="s">
        <v>1133</v>
      </c>
      <c r="C59" s="123">
        <v>161420110364</v>
      </c>
      <c r="D59" s="124">
        <v>14201616143</v>
      </c>
      <c r="E59" s="117" t="s">
        <v>247</v>
      </c>
      <c r="F59" s="148">
        <f t="shared" si="1"/>
        <v>108</v>
      </c>
      <c r="G59" s="232" t="s">
        <v>1792</v>
      </c>
    </row>
    <row r="60" spans="1:8" ht="15" customHeight="1">
      <c r="A60" s="281">
        <v>52</v>
      </c>
      <c r="B60" s="279" t="s">
        <v>1134</v>
      </c>
      <c r="C60" s="123">
        <v>161420110371</v>
      </c>
      <c r="D60" s="124">
        <v>14201616136</v>
      </c>
      <c r="E60" s="117" t="s">
        <v>254</v>
      </c>
      <c r="F60" s="90">
        <f t="shared" si="1"/>
        <v>110</v>
      </c>
      <c r="G60" s="216" t="s">
        <v>1794</v>
      </c>
    </row>
    <row r="61" spans="1:8" ht="15" customHeight="1">
      <c r="A61" s="281">
        <v>53</v>
      </c>
      <c r="B61" s="279" t="s">
        <v>1135</v>
      </c>
      <c r="C61" s="123">
        <v>161420110419</v>
      </c>
      <c r="D61" s="124">
        <v>14201616088</v>
      </c>
      <c r="E61" s="117" t="s">
        <v>298</v>
      </c>
      <c r="F61" s="90">
        <f t="shared" si="1"/>
        <v>111</v>
      </c>
      <c r="G61" s="216" t="s">
        <v>1795</v>
      </c>
    </row>
    <row r="62" spans="1:8" ht="15" customHeight="1">
      <c r="A62" s="281">
        <v>54</v>
      </c>
      <c r="B62" s="235" t="s">
        <v>1136</v>
      </c>
      <c r="C62" s="154">
        <v>161420110420</v>
      </c>
      <c r="D62" s="192">
        <v>14201616087</v>
      </c>
      <c r="E62" s="186" t="s">
        <v>299</v>
      </c>
      <c r="F62" s="148">
        <f t="shared" si="1"/>
        <v>115</v>
      </c>
      <c r="G62" s="216" t="s">
        <v>1799</v>
      </c>
      <c r="H62" s="205" t="s">
        <v>1906</v>
      </c>
    </row>
    <row r="63" spans="1:8" ht="15" customHeight="1">
      <c r="A63" s="281">
        <v>55</v>
      </c>
      <c r="B63" s="279" t="s">
        <v>1137</v>
      </c>
      <c r="C63" s="123">
        <v>161420110391</v>
      </c>
      <c r="D63" s="124">
        <v>14201616116</v>
      </c>
      <c r="E63" s="117" t="s">
        <v>272</v>
      </c>
      <c r="F63" s="90">
        <f t="shared" si="1"/>
        <v>116</v>
      </c>
      <c r="G63" s="216" t="s">
        <v>1800</v>
      </c>
      <c r="H63"/>
    </row>
    <row r="64" spans="1:8" ht="15" customHeight="1">
      <c r="A64" s="281">
        <v>56</v>
      </c>
      <c r="B64" s="279" t="s">
        <v>1138</v>
      </c>
      <c r="C64" s="123">
        <v>161420110363</v>
      </c>
      <c r="D64" s="124">
        <v>14201616144</v>
      </c>
      <c r="E64" s="117" t="s">
        <v>246</v>
      </c>
      <c r="F64" s="90">
        <f t="shared" si="1"/>
        <v>118</v>
      </c>
      <c r="G64" s="216" t="s">
        <v>1802</v>
      </c>
      <c r="H64"/>
    </row>
    <row r="65" spans="1:8" ht="15" customHeight="1">
      <c r="A65" s="281">
        <v>57</v>
      </c>
      <c r="B65" s="279" t="s">
        <v>1139</v>
      </c>
      <c r="C65" s="123">
        <v>161420110393</v>
      </c>
      <c r="D65" s="124">
        <v>14201616114</v>
      </c>
      <c r="E65" s="117" t="s">
        <v>273</v>
      </c>
      <c r="F65" s="90">
        <f t="shared" si="1"/>
        <v>120</v>
      </c>
      <c r="G65" s="216" t="s">
        <v>1804</v>
      </c>
      <c r="H65"/>
    </row>
    <row r="66" spans="1:8" ht="15" customHeight="1">
      <c r="A66" s="281">
        <v>58</v>
      </c>
      <c r="B66" s="279" t="s">
        <v>1140</v>
      </c>
      <c r="C66" s="123">
        <v>161420110405</v>
      </c>
      <c r="D66" s="124">
        <v>14201616102</v>
      </c>
      <c r="E66" s="117" t="s">
        <v>285</v>
      </c>
      <c r="F66" s="90">
        <f t="shared" si="1"/>
        <v>124</v>
      </c>
      <c r="G66" s="216" t="s">
        <v>1808</v>
      </c>
      <c r="H66"/>
    </row>
    <row r="67" spans="1:8" ht="15" customHeight="1">
      <c r="A67" s="281">
        <v>59</v>
      </c>
      <c r="B67" s="279" t="s">
        <v>1141</v>
      </c>
      <c r="C67" s="123">
        <v>161420110408</v>
      </c>
      <c r="D67" s="124">
        <v>14201616099</v>
      </c>
      <c r="E67" s="117" t="s">
        <v>288</v>
      </c>
      <c r="F67" s="90">
        <f t="shared" si="1"/>
        <v>126</v>
      </c>
      <c r="G67" s="216" t="s">
        <v>1810</v>
      </c>
      <c r="H67"/>
    </row>
    <row r="68" spans="1:8" ht="15" customHeight="1">
      <c r="A68" s="281">
        <v>60</v>
      </c>
      <c r="B68" s="279" t="s">
        <v>1142</v>
      </c>
      <c r="C68" s="123">
        <v>161420110383</v>
      </c>
      <c r="D68" s="124">
        <v>14201616124</v>
      </c>
      <c r="E68" s="117" t="s">
        <v>264</v>
      </c>
      <c r="F68" s="90">
        <f t="shared" si="1"/>
        <v>129</v>
      </c>
      <c r="G68" s="216" t="s">
        <v>1812</v>
      </c>
      <c r="H68"/>
    </row>
    <row r="69" spans="1:8" ht="15" customHeight="1">
      <c r="A69" s="281">
        <v>61</v>
      </c>
      <c r="B69" s="235" t="s">
        <v>112</v>
      </c>
      <c r="C69" s="154" t="s">
        <v>113</v>
      </c>
      <c r="D69" s="192">
        <v>14201617020</v>
      </c>
      <c r="E69" s="136" t="s">
        <v>300</v>
      </c>
      <c r="F69" s="148">
        <v>131</v>
      </c>
      <c r="G69" s="214" t="s">
        <v>1896</v>
      </c>
      <c r="H69"/>
    </row>
    <row r="70" spans="1:8" ht="15" customHeight="1">
      <c r="A70" s="281">
        <v>62</v>
      </c>
      <c r="B70" s="235" t="s">
        <v>122</v>
      </c>
      <c r="C70" s="154" t="s">
        <v>123</v>
      </c>
      <c r="D70" s="192">
        <v>14201617014</v>
      </c>
      <c r="E70" s="186" t="s">
        <v>240</v>
      </c>
      <c r="F70" s="148">
        <v>133</v>
      </c>
      <c r="G70" s="214" t="s">
        <v>1897</v>
      </c>
      <c r="H70" s="155"/>
    </row>
    <row r="71" spans="1:8" ht="15" customHeight="1">
      <c r="A71" s="281">
        <v>63</v>
      </c>
      <c r="B71" s="235" t="s">
        <v>118</v>
      </c>
      <c r="C71" s="154" t="s">
        <v>119</v>
      </c>
      <c r="D71" s="192">
        <v>14201617016</v>
      </c>
      <c r="E71" s="186" t="s">
        <v>238</v>
      </c>
      <c r="F71" s="148">
        <v>136</v>
      </c>
      <c r="G71" s="214" t="s">
        <v>1898</v>
      </c>
      <c r="H71" s="155"/>
    </row>
    <row r="72" spans="1:8" ht="15" customHeight="1">
      <c r="A72" s="281">
        <v>64</v>
      </c>
      <c r="B72" s="235" t="s">
        <v>120</v>
      </c>
      <c r="C72" s="154" t="s">
        <v>121</v>
      </c>
      <c r="D72" s="192">
        <v>14201617015</v>
      </c>
      <c r="E72" s="186" t="s">
        <v>239</v>
      </c>
      <c r="F72" s="148">
        <v>137</v>
      </c>
      <c r="G72" s="214" t="s">
        <v>1899</v>
      </c>
      <c r="H72" s="155"/>
    </row>
    <row r="73" spans="1:8" ht="15" customHeight="1">
      <c r="A73" s="281">
        <v>65</v>
      </c>
      <c r="B73" s="235" t="s">
        <v>1144</v>
      </c>
      <c r="C73" s="154">
        <v>171420120090</v>
      </c>
      <c r="D73" s="192">
        <v>14201617138</v>
      </c>
      <c r="E73" s="136" t="s">
        <v>301</v>
      </c>
      <c r="F73" s="148">
        <v>141</v>
      </c>
      <c r="G73" s="214" t="s">
        <v>1900</v>
      </c>
      <c r="H73" s="155"/>
    </row>
    <row r="74" spans="1:8" ht="15" customHeight="1">
      <c r="A74" s="281">
        <v>66</v>
      </c>
      <c r="B74" s="235" t="s">
        <v>124</v>
      </c>
      <c r="C74" s="154" t="s">
        <v>125</v>
      </c>
      <c r="D74" s="192">
        <v>14201617013</v>
      </c>
      <c r="E74" s="186" t="s">
        <v>241</v>
      </c>
      <c r="F74" s="148">
        <v>142</v>
      </c>
      <c r="G74" s="214" t="s">
        <v>1901</v>
      </c>
      <c r="H74" s="155"/>
    </row>
    <row r="75" spans="1:8" ht="15" customHeight="1">
      <c r="A75" s="281">
        <v>67</v>
      </c>
      <c r="B75" s="235" t="s">
        <v>114</v>
      </c>
      <c r="C75" s="154" t="s">
        <v>115</v>
      </c>
      <c r="D75" s="192">
        <v>14201617018</v>
      </c>
      <c r="E75" s="186" t="s">
        <v>236</v>
      </c>
      <c r="F75" s="148">
        <v>148</v>
      </c>
      <c r="G75" s="214" t="s">
        <v>1902</v>
      </c>
      <c r="H75" s="155"/>
    </row>
    <row r="76" spans="1:8" ht="15" customHeight="1">
      <c r="A76" s="281">
        <v>68</v>
      </c>
      <c r="B76" s="235" t="s">
        <v>116</v>
      </c>
      <c r="C76" s="154" t="s">
        <v>117</v>
      </c>
      <c r="D76" s="192">
        <v>14201617017</v>
      </c>
      <c r="E76" s="186" t="s">
        <v>237</v>
      </c>
      <c r="F76" s="148">
        <v>149</v>
      </c>
      <c r="G76" s="214" t="s">
        <v>1903</v>
      </c>
      <c r="H76" s="155"/>
    </row>
    <row r="77" spans="1:8" ht="15" customHeight="1" thickBot="1">
      <c r="A77" s="282">
        <v>69</v>
      </c>
      <c r="B77" s="283" t="s">
        <v>1143</v>
      </c>
      <c r="C77" s="284">
        <v>161420120088</v>
      </c>
      <c r="D77" s="341">
        <v>14201616004</v>
      </c>
      <c r="E77" s="341" t="s">
        <v>695</v>
      </c>
      <c r="F77" s="285">
        <v>150</v>
      </c>
      <c r="G77" s="286" t="s">
        <v>1956</v>
      </c>
      <c r="H77" s="205" t="s">
        <v>1958</v>
      </c>
    </row>
    <row r="78" spans="1:8" ht="15.75" customHeight="1">
      <c r="A78" s="128"/>
      <c r="B78" s="129"/>
      <c r="C78" s="130"/>
      <c r="D78" s="131"/>
      <c r="E78" s="59"/>
      <c r="F78" s="59"/>
    </row>
    <row r="79" spans="1:8" ht="15.75" customHeight="1">
      <c r="A79" s="128"/>
      <c r="B79" s="201"/>
      <c r="C79" s="202"/>
      <c r="D79" s="203"/>
      <c r="E79" s="204"/>
      <c r="F79" s="59"/>
    </row>
    <row r="81" spans="2:6" s="4" customFormat="1">
      <c r="B81" s="197"/>
      <c r="C81" s="198"/>
      <c r="D81" s="199"/>
      <c r="E81" s="200"/>
      <c r="F81" s="59"/>
    </row>
    <row r="82" spans="2:6" s="4" customFormat="1">
      <c r="B82" s="59"/>
      <c r="C82" s="131"/>
      <c r="D82" s="131"/>
      <c r="E82" s="59"/>
      <c r="F82" s="59"/>
    </row>
  </sheetData>
  <sortState ref="A9:H77">
    <sortCondition ref="F9:F77"/>
  </sortState>
  <mergeCells count="5">
    <mergeCell ref="A6:G6"/>
    <mergeCell ref="A5:C5"/>
    <mergeCell ref="A2:G2"/>
    <mergeCell ref="A3:G3"/>
    <mergeCell ref="D5:G5"/>
  </mergeCells>
  <printOptions horizontalCentered="1"/>
  <pageMargins left="0.16" right="0.14000000000000001" top="0.18" bottom="0.31" header="0.05" footer="0"/>
  <pageSetup paperSize="9" scale="65" orientation="portrait" horizontalDpi="4294967295" verticalDpi="4294967295" r:id="rId1"/>
  <headerFooter>
    <oddFooter>&amp;L&amp;"+,Regular"&amp;10STUDENT DATABASE&amp;C&amp;"+,Regular"&amp;10 2016-2020&amp;R&amp;"+,Regular"&amp;10CDPIST-MSIT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4:J41"/>
  <sheetViews>
    <sheetView topLeftCell="A10" zoomScale="75" zoomScaleNormal="75" workbookViewId="0">
      <selection activeCell="H27" sqref="H27"/>
    </sheetView>
  </sheetViews>
  <sheetFormatPr defaultRowHeight="12"/>
  <cols>
    <col min="1" max="1" width="11.85546875" style="5" customWidth="1"/>
    <col min="2" max="2" width="33" style="4" customWidth="1"/>
    <col min="3" max="3" width="21.7109375" style="5" customWidth="1"/>
    <col min="4" max="4" width="19.28515625" style="5" customWidth="1"/>
    <col min="5" max="5" width="13.28515625" style="4" customWidth="1"/>
    <col min="6" max="6" width="17.7109375" style="4" customWidth="1"/>
    <col min="7" max="7" width="33.85546875" style="5" customWidth="1"/>
    <col min="8" max="8" width="15.42578125" style="4" customWidth="1"/>
    <col min="9" max="9" width="18.42578125" style="4" customWidth="1"/>
    <col min="10" max="10" width="36.85546875" style="4" customWidth="1"/>
    <col min="11" max="16384" width="9.140625" style="4"/>
  </cols>
  <sheetData>
    <row r="4" spans="1:10">
      <c r="A4" s="362" t="s">
        <v>696</v>
      </c>
      <c r="B4" s="362"/>
      <c r="C4" s="362"/>
      <c r="D4" s="362"/>
      <c r="E4" s="362"/>
      <c r="F4" s="362"/>
      <c r="G4" s="362"/>
    </row>
    <row r="5" spans="1:10" ht="26.25" customHeight="1">
      <c r="A5" s="363" t="s">
        <v>697</v>
      </c>
      <c r="B5" s="363"/>
      <c r="C5" s="363"/>
      <c r="D5" s="363"/>
      <c r="E5" s="363"/>
      <c r="F5" s="363"/>
      <c r="G5" s="363"/>
    </row>
    <row r="6" spans="1:10" ht="7.5" customHeight="1" thickBot="1">
      <c r="A6" s="195"/>
      <c r="B6" s="195"/>
      <c r="C6" s="195"/>
      <c r="D6" s="195"/>
      <c r="E6" s="195"/>
      <c r="F6" s="195"/>
    </row>
    <row r="7" spans="1:10" ht="17.25" customHeight="1" thickBot="1">
      <c r="A7" s="360" t="s">
        <v>1946</v>
      </c>
      <c r="B7" s="361"/>
      <c r="C7" s="361"/>
      <c r="D7" s="364" t="s">
        <v>1948</v>
      </c>
      <c r="E7" s="364"/>
      <c r="F7" s="364"/>
      <c r="G7" s="365"/>
    </row>
    <row r="8" spans="1:10" ht="17.25" customHeight="1" thickBot="1">
      <c r="A8" s="357" t="s">
        <v>1947</v>
      </c>
      <c r="B8" s="358"/>
      <c r="C8" s="358"/>
      <c r="D8" s="358"/>
      <c r="E8" s="358"/>
      <c r="F8" s="358"/>
      <c r="G8" s="359"/>
    </row>
    <row r="9" spans="1:10" ht="12.75" thickBot="1"/>
    <row r="10" spans="1:10" ht="33" customHeight="1" thickBot="1">
      <c r="A10" s="7" t="s">
        <v>699</v>
      </c>
      <c r="B10" s="8" t="s">
        <v>700</v>
      </c>
      <c r="C10" s="9" t="s">
        <v>701</v>
      </c>
      <c r="D10" s="10" t="s">
        <v>702</v>
      </c>
      <c r="E10" s="11" t="s">
        <v>177</v>
      </c>
      <c r="F10" s="12" t="s">
        <v>703</v>
      </c>
      <c r="G10" s="229" t="s">
        <v>1927</v>
      </c>
    </row>
    <row r="11" spans="1:10" ht="15">
      <c r="A11" s="104">
        <v>1</v>
      </c>
      <c r="B11" s="287" t="s">
        <v>1145</v>
      </c>
      <c r="C11" s="105">
        <v>161420510005</v>
      </c>
      <c r="D11" s="106">
        <v>14201016028</v>
      </c>
      <c r="E11" s="17">
        <v>1614226001</v>
      </c>
      <c r="F11" s="42">
        <f t="shared" ref="F11:F40" si="0">(E11-1614226000)</f>
        <v>1</v>
      </c>
      <c r="G11" s="215" t="s">
        <v>1585</v>
      </c>
      <c r="H11"/>
      <c r="I11"/>
      <c r="J11"/>
    </row>
    <row r="12" spans="1:10" ht="15">
      <c r="A12" s="107">
        <v>2</v>
      </c>
      <c r="B12" s="288" t="s">
        <v>1146</v>
      </c>
      <c r="C12" s="108">
        <v>161420510028</v>
      </c>
      <c r="D12" s="109">
        <v>14201016005</v>
      </c>
      <c r="E12" s="22">
        <v>1614226002</v>
      </c>
      <c r="F12" s="43">
        <f t="shared" si="0"/>
        <v>2</v>
      </c>
      <c r="G12" s="216" t="s">
        <v>1586</v>
      </c>
      <c r="H12"/>
      <c r="I12"/>
      <c r="J12"/>
    </row>
    <row r="13" spans="1:10" ht="15">
      <c r="A13" s="107">
        <v>3</v>
      </c>
      <c r="B13" s="288" t="s">
        <v>1147</v>
      </c>
      <c r="C13" s="108">
        <v>161420510023</v>
      </c>
      <c r="D13" s="109">
        <v>14201016010</v>
      </c>
      <c r="E13" s="22">
        <v>1614226003</v>
      </c>
      <c r="F13" s="43">
        <f t="shared" si="0"/>
        <v>3</v>
      </c>
      <c r="G13" s="216" t="s">
        <v>1587</v>
      </c>
      <c r="H13"/>
      <c r="I13"/>
      <c r="J13"/>
    </row>
    <row r="14" spans="1:10">
      <c r="A14" s="156">
        <v>4</v>
      </c>
      <c r="B14" s="289" t="s">
        <v>1148</v>
      </c>
      <c r="C14" s="157">
        <v>161420510029</v>
      </c>
      <c r="D14" s="158">
        <v>14201016004</v>
      </c>
      <c r="E14" s="147">
        <v>1614226005</v>
      </c>
      <c r="F14" s="137">
        <f t="shared" si="0"/>
        <v>5</v>
      </c>
      <c r="G14" s="232" t="s">
        <v>1589</v>
      </c>
    </row>
    <row r="15" spans="1:10" ht="15">
      <c r="A15" s="107">
        <v>5</v>
      </c>
      <c r="B15" s="288" t="s">
        <v>1149</v>
      </c>
      <c r="C15" s="108">
        <v>161420510009</v>
      </c>
      <c r="D15" s="109">
        <v>14201016024</v>
      </c>
      <c r="E15" s="22">
        <v>1614226006</v>
      </c>
      <c r="F15" s="43">
        <f t="shared" si="0"/>
        <v>6</v>
      </c>
      <c r="G15" s="216" t="s">
        <v>1590</v>
      </c>
      <c r="H15"/>
      <c r="I15"/>
    </row>
    <row r="16" spans="1:10" ht="15">
      <c r="A16" s="107">
        <v>6</v>
      </c>
      <c r="B16" s="288" t="s">
        <v>1150</v>
      </c>
      <c r="C16" s="108">
        <v>161420510030</v>
      </c>
      <c r="D16" s="109">
        <v>14201016003</v>
      </c>
      <c r="E16" s="22">
        <v>1614226007</v>
      </c>
      <c r="F16" s="43">
        <f t="shared" si="0"/>
        <v>7</v>
      </c>
      <c r="G16" s="216" t="s">
        <v>1591</v>
      </c>
      <c r="H16"/>
      <c r="I16"/>
    </row>
    <row r="17" spans="1:9" ht="15">
      <c r="A17" s="107">
        <v>7</v>
      </c>
      <c r="B17" s="288" t="s">
        <v>1151</v>
      </c>
      <c r="C17" s="108">
        <v>161420510032</v>
      </c>
      <c r="D17" s="109">
        <v>14201016001</v>
      </c>
      <c r="E17" s="22">
        <v>1614226008</v>
      </c>
      <c r="F17" s="43">
        <f t="shared" si="0"/>
        <v>8</v>
      </c>
      <c r="G17" s="216" t="s">
        <v>1592</v>
      </c>
      <c r="H17"/>
      <c r="I17"/>
    </row>
    <row r="18" spans="1:9" ht="15">
      <c r="A18" s="107">
        <v>8</v>
      </c>
      <c r="B18" s="288" t="s">
        <v>1152</v>
      </c>
      <c r="C18" s="108">
        <v>161420510018</v>
      </c>
      <c r="D18" s="109">
        <v>14201016015</v>
      </c>
      <c r="E18" s="22">
        <v>1614226010</v>
      </c>
      <c r="F18" s="43">
        <f t="shared" si="0"/>
        <v>10</v>
      </c>
      <c r="G18" s="216" t="s">
        <v>1593</v>
      </c>
      <c r="H18"/>
      <c r="I18"/>
    </row>
    <row r="19" spans="1:9" ht="15">
      <c r="A19" s="107">
        <v>9</v>
      </c>
      <c r="B19" s="288" t="s">
        <v>1153</v>
      </c>
      <c r="C19" s="108">
        <v>161420510024</v>
      </c>
      <c r="D19" s="109">
        <v>14201016009</v>
      </c>
      <c r="E19" s="22">
        <v>1614226011</v>
      </c>
      <c r="F19" s="43">
        <f t="shared" si="0"/>
        <v>11</v>
      </c>
      <c r="G19" s="216" t="s">
        <v>1594</v>
      </c>
      <c r="H19"/>
      <c r="I19"/>
    </row>
    <row r="20" spans="1:9" ht="15">
      <c r="A20" s="107">
        <v>10</v>
      </c>
      <c r="B20" s="288" t="s">
        <v>1154</v>
      </c>
      <c r="C20" s="108">
        <v>161420510027</v>
      </c>
      <c r="D20" s="109">
        <v>14201016006</v>
      </c>
      <c r="E20" s="22">
        <v>1614226012</v>
      </c>
      <c r="F20" s="43">
        <f t="shared" si="0"/>
        <v>12</v>
      </c>
      <c r="G20" s="216" t="s">
        <v>1595</v>
      </c>
      <c r="H20"/>
      <c r="I20"/>
    </row>
    <row r="21" spans="1:9" ht="15">
      <c r="A21" s="107">
        <v>11</v>
      </c>
      <c r="B21" s="288" t="s">
        <v>1155</v>
      </c>
      <c r="C21" s="108">
        <v>161420510016</v>
      </c>
      <c r="D21" s="109">
        <v>14201016017</v>
      </c>
      <c r="E21" s="22">
        <v>1614226013</v>
      </c>
      <c r="F21" s="43">
        <f t="shared" si="0"/>
        <v>13</v>
      </c>
      <c r="G21" s="216" t="s">
        <v>1596</v>
      </c>
      <c r="H21"/>
      <c r="I21"/>
    </row>
    <row r="22" spans="1:9" ht="15">
      <c r="A22" s="107">
        <v>12</v>
      </c>
      <c r="B22" s="288" t="s">
        <v>1156</v>
      </c>
      <c r="C22" s="108">
        <v>161420510007</v>
      </c>
      <c r="D22" s="109">
        <v>14201016026</v>
      </c>
      <c r="E22" s="22">
        <v>1614226014</v>
      </c>
      <c r="F22" s="43">
        <f t="shared" si="0"/>
        <v>14</v>
      </c>
      <c r="G22" s="216" t="s">
        <v>1597</v>
      </c>
      <c r="H22"/>
      <c r="I22"/>
    </row>
    <row r="23" spans="1:9" ht="15">
      <c r="A23" s="107">
        <v>13</v>
      </c>
      <c r="B23" s="290" t="s">
        <v>1157</v>
      </c>
      <c r="C23" s="110">
        <v>161420510001</v>
      </c>
      <c r="D23" s="111">
        <v>14201016032</v>
      </c>
      <c r="E23" s="22">
        <v>1614226015</v>
      </c>
      <c r="F23" s="43">
        <f t="shared" si="0"/>
        <v>15</v>
      </c>
      <c r="G23" s="216" t="s">
        <v>1598</v>
      </c>
      <c r="H23"/>
      <c r="I23"/>
    </row>
    <row r="24" spans="1:9" ht="15">
      <c r="A24" s="107">
        <v>14</v>
      </c>
      <c r="B24" s="288" t="s">
        <v>1158</v>
      </c>
      <c r="C24" s="108">
        <v>161420510022</v>
      </c>
      <c r="D24" s="109">
        <v>14201016011</v>
      </c>
      <c r="E24" s="22">
        <v>1614226016</v>
      </c>
      <c r="F24" s="43">
        <f t="shared" si="0"/>
        <v>16</v>
      </c>
      <c r="G24" s="216" t="s">
        <v>1599</v>
      </c>
      <c r="H24"/>
      <c r="I24"/>
    </row>
    <row r="25" spans="1:9" ht="15">
      <c r="A25" s="107">
        <v>15</v>
      </c>
      <c r="B25" s="288" t="s">
        <v>1159</v>
      </c>
      <c r="C25" s="108">
        <v>161420510006</v>
      </c>
      <c r="D25" s="109">
        <v>14201016027</v>
      </c>
      <c r="E25" s="22">
        <v>1614226017</v>
      </c>
      <c r="F25" s="43">
        <f t="shared" si="0"/>
        <v>17</v>
      </c>
      <c r="G25" s="292" t="s">
        <v>1904</v>
      </c>
      <c r="H25"/>
      <c r="I25"/>
    </row>
    <row r="26" spans="1:9">
      <c r="A26" s="107">
        <v>16</v>
      </c>
      <c r="B26" s="288" t="s">
        <v>1160</v>
      </c>
      <c r="C26" s="108">
        <v>161420510011</v>
      </c>
      <c r="D26" s="109">
        <v>14201016022</v>
      </c>
      <c r="E26" s="22">
        <v>1614226018</v>
      </c>
      <c r="F26" s="43">
        <f t="shared" si="0"/>
        <v>18</v>
      </c>
      <c r="G26" s="216" t="s">
        <v>1600</v>
      </c>
    </row>
    <row r="27" spans="1:9" ht="15">
      <c r="A27" s="107">
        <v>17</v>
      </c>
      <c r="B27" s="288" t="s">
        <v>1161</v>
      </c>
      <c r="C27" s="108">
        <v>161420510013</v>
      </c>
      <c r="D27" s="109">
        <v>14201016020</v>
      </c>
      <c r="E27" s="22">
        <v>1614226019</v>
      </c>
      <c r="F27" s="43">
        <f t="shared" si="0"/>
        <v>19</v>
      </c>
      <c r="G27" s="216" t="s">
        <v>1601</v>
      </c>
      <c r="H27"/>
      <c r="I27"/>
    </row>
    <row r="28" spans="1:9" ht="15">
      <c r="A28" s="107">
        <v>18</v>
      </c>
      <c r="B28" s="288" t="s">
        <v>1162</v>
      </c>
      <c r="C28" s="108">
        <v>161420510010</v>
      </c>
      <c r="D28" s="109">
        <v>14201016023</v>
      </c>
      <c r="E28" s="22">
        <v>1614226020</v>
      </c>
      <c r="F28" s="43">
        <f t="shared" si="0"/>
        <v>20</v>
      </c>
      <c r="G28" s="216" t="s">
        <v>1602</v>
      </c>
      <c r="H28"/>
      <c r="I28"/>
    </row>
    <row r="29" spans="1:9" ht="15">
      <c r="A29" s="107">
        <v>19</v>
      </c>
      <c r="B29" s="288" t="s">
        <v>1163</v>
      </c>
      <c r="C29" s="108">
        <v>161420510026</v>
      </c>
      <c r="D29" s="109">
        <v>14201016007</v>
      </c>
      <c r="E29" s="22">
        <v>1614226021</v>
      </c>
      <c r="F29" s="43">
        <f t="shared" si="0"/>
        <v>21</v>
      </c>
      <c r="G29" s="216" t="s">
        <v>1603</v>
      </c>
      <c r="H29"/>
      <c r="I29"/>
    </row>
    <row r="30" spans="1:9" ht="15">
      <c r="A30" s="107">
        <v>20</v>
      </c>
      <c r="B30" s="288" t="s">
        <v>1164</v>
      </c>
      <c r="C30" s="108">
        <v>161420510008</v>
      </c>
      <c r="D30" s="109">
        <v>14201016025</v>
      </c>
      <c r="E30" s="22">
        <v>1614226022</v>
      </c>
      <c r="F30" s="43">
        <f t="shared" si="0"/>
        <v>22</v>
      </c>
      <c r="G30" s="216" t="s">
        <v>1604</v>
      </c>
      <c r="H30"/>
      <c r="I30"/>
    </row>
    <row r="31" spans="1:9" ht="15">
      <c r="A31" s="107">
        <v>21</v>
      </c>
      <c r="B31" s="288" t="s">
        <v>1165</v>
      </c>
      <c r="C31" s="108">
        <v>161420510017</v>
      </c>
      <c r="D31" s="109">
        <v>14201016016</v>
      </c>
      <c r="E31" s="22">
        <v>1614226023</v>
      </c>
      <c r="F31" s="43">
        <f t="shared" si="0"/>
        <v>23</v>
      </c>
      <c r="G31" s="216" t="s">
        <v>1605</v>
      </c>
      <c r="H31"/>
      <c r="I31"/>
    </row>
    <row r="32" spans="1:9" ht="15">
      <c r="A32" s="107">
        <v>22</v>
      </c>
      <c r="B32" s="290" t="s">
        <v>1166</v>
      </c>
      <c r="C32" s="110">
        <v>161420510002</v>
      </c>
      <c r="D32" s="111">
        <v>14201016031</v>
      </c>
      <c r="E32" s="22">
        <v>1614226024</v>
      </c>
      <c r="F32" s="43">
        <f t="shared" si="0"/>
        <v>24</v>
      </c>
      <c r="G32" s="216" t="s">
        <v>1606</v>
      </c>
      <c r="H32"/>
      <c r="I32"/>
    </row>
    <row r="33" spans="1:9" ht="15">
      <c r="A33" s="107">
        <v>23</v>
      </c>
      <c r="B33" s="290" t="s">
        <v>1167</v>
      </c>
      <c r="C33" s="110">
        <v>161420510004</v>
      </c>
      <c r="D33" s="111">
        <v>14201016029</v>
      </c>
      <c r="E33" s="22">
        <v>1614226026</v>
      </c>
      <c r="F33" s="43">
        <f t="shared" si="0"/>
        <v>26</v>
      </c>
      <c r="G33" s="216" t="s">
        <v>1588</v>
      </c>
      <c r="H33"/>
      <c r="I33"/>
    </row>
    <row r="34" spans="1:9" ht="15">
      <c r="A34" s="107">
        <v>24</v>
      </c>
      <c r="B34" s="288" t="s">
        <v>1168</v>
      </c>
      <c r="C34" s="108">
        <v>161420510014</v>
      </c>
      <c r="D34" s="109">
        <v>14201016019</v>
      </c>
      <c r="E34" s="22">
        <v>1614226027</v>
      </c>
      <c r="F34" s="43">
        <f t="shared" si="0"/>
        <v>27</v>
      </c>
      <c r="G34" s="216" t="s">
        <v>1607</v>
      </c>
      <c r="H34"/>
      <c r="I34"/>
    </row>
    <row r="35" spans="1:9" ht="15">
      <c r="A35" s="107">
        <v>25</v>
      </c>
      <c r="B35" s="288" t="s">
        <v>1169</v>
      </c>
      <c r="C35" s="108">
        <v>161420510015</v>
      </c>
      <c r="D35" s="109">
        <v>14201016018</v>
      </c>
      <c r="E35" s="22">
        <v>1614226028</v>
      </c>
      <c r="F35" s="43">
        <f t="shared" si="0"/>
        <v>28</v>
      </c>
      <c r="G35" s="216" t="s">
        <v>1608</v>
      </c>
      <c r="H35"/>
      <c r="I35"/>
    </row>
    <row r="36" spans="1:9" ht="15">
      <c r="A36" s="107">
        <v>26</v>
      </c>
      <c r="B36" s="288" t="s">
        <v>1170</v>
      </c>
      <c r="C36" s="108">
        <v>161420510025</v>
      </c>
      <c r="D36" s="109">
        <v>14201016008</v>
      </c>
      <c r="E36" s="22">
        <v>1614226029</v>
      </c>
      <c r="F36" s="43">
        <f t="shared" si="0"/>
        <v>29</v>
      </c>
      <c r="G36" s="216" t="s">
        <v>1609</v>
      </c>
      <c r="H36"/>
      <c r="I36"/>
    </row>
    <row r="37" spans="1:9" ht="15">
      <c r="A37" s="107">
        <v>27</v>
      </c>
      <c r="B37" s="288" t="s">
        <v>1171</v>
      </c>
      <c r="C37" s="108">
        <v>161420510021</v>
      </c>
      <c r="D37" s="109">
        <v>14201016012</v>
      </c>
      <c r="E37" s="22">
        <v>1614226030</v>
      </c>
      <c r="F37" s="43">
        <f t="shared" si="0"/>
        <v>30</v>
      </c>
      <c r="G37" s="216" t="s">
        <v>1610</v>
      </c>
      <c r="H37"/>
      <c r="I37"/>
    </row>
    <row r="38" spans="1:9" ht="15">
      <c r="A38" s="107">
        <v>28</v>
      </c>
      <c r="B38" s="288" t="s">
        <v>1172</v>
      </c>
      <c r="C38" s="108">
        <v>161420510019</v>
      </c>
      <c r="D38" s="109">
        <v>14201016014</v>
      </c>
      <c r="E38" s="22">
        <v>1614226031</v>
      </c>
      <c r="F38" s="43">
        <f t="shared" si="0"/>
        <v>31</v>
      </c>
      <c r="G38" s="216" t="s">
        <v>1611</v>
      </c>
      <c r="H38"/>
      <c r="I38"/>
    </row>
    <row r="39" spans="1:9" ht="15">
      <c r="A39" s="107">
        <v>29</v>
      </c>
      <c r="B39" s="288" t="s">
        <v>1173</v>
      </c>
      <c r="C39" s="108">
        <v>161420510012</v>
      </c>
      <c r="D39" s="109">
        <v>14201016021</v>
      </c>
      <c r="E39" s="22">
        <v>1614226032</v>
      </c>
      <c r="F39" s="43">
        <f t="shared" si="0"/>
        <v>32</v>
      </c>
      <c r="G39" s="216" t="s">
        <v>1612</v>
      </c>
      <c r="H39"/>
      <c r="I39"/>
    </row>
    <row r="40" spans="1:9" ht="15.75" thickBot="1">
      <c r="A40" s="112">
        <v>30</v>
      </c>
      <c r="B40" s="291" t="s">
        <v>1174</v>
      </c>
      <c r="C40" s="113">
        <v>161420510020</v>
      </c>
      <c r="D40" s="114">
        <v>14201016013</v>
      </c>
      <c r="E40" s="293">
        <v>1614226033</v>
      </c>
      <c r="F40" s="294">
        <f t="shared" si="0"/>
        <v>33</v>
      </c>
      <c r="G40" s="217" t="s">
        <v>1613</v>
      </c>
      <c r="H40"/>
      <c r="I40"/>
    </row>
    <row r="41" spans="1:9" ht="15">
      <c r="H41"/>
      <c r="I41"/>
    </row>
  </sheetData>
  <sortState ref="A10:F39">
    <sortCondition ref="F10:F39"/>
  </sortState>
  <mergeCells count="5">
    <mergeCell ref="A8:G8"/>
    <mergeCell ref="A7:C7"/>
    <mergeCell ref="A4:G4"/>
    <mergeCell ref="A5:G5"/>
    <mergeCell ref="D7:G7"/>
  </mergeCells>
  <hyperlinks>
    <hyperlink ref="G25" r:id="rId1"/>
  </hyperlinks>
  <printOptions horizontalCentered="1"/>
  <pageMargins left="0.17" right="0.14000000000000001" top="0.3" bottom="0.33" header="0.3" footer="0"/>
  <pageSetup paperSize="9" scale="65" orientation="portrait" horizontalDpi="4294967295" verticalDpi="4294967295" r:id="rId2"/>
  <headerFooter>
    <oddFooter>&amp;L&amp;"+,Regular"&amp;10STUDENT DATABASE&amp;C&amp;"+,Regular"&amp;10 2016-2019&amp;R&amp;"+,Regular"&amp;10CDPIST-MSIT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CSE</vt:lpstr>
      <vt:lpstr>IT</vt:lpstr>
      <vt:lpstr>ECE</vt:lpstr>
      <vt:lpstr>ME</vt:lpstr>
      <vt:lpstr>CE(B)</vt:lpstr>
      <vt:lpstr>CE(A)</vt:lpstr>
      <vt:lpstr>EE(B)</vt:lpstr>
      <vt:lpstr>EE(A)</vt:lpstr>
      <vt:lpstr>MCA</vt:lpstr>
      <vt:lpstr>BCA</vt:lpstr>
      <vt:lpstr>BBA</vt:lpstr>
      <vt:lpstr>BBA!Print_Area</vt:lpstr>
      <vt:lpstr>BCA!Print_Area</vt:lpstr>
      <vt:lpstr>'CE(A)'!Print_Area</vt:lpstr>
      <vt:lpstr>'CE(B)'!Print_Area</vt:lpstr>
      <vt:lpstr>CSE!Print_Area</vt:lpstr>
      <vt:lpstr>ECE!Print_Area</vt:lpstr>
      <vt:lpstr>'EE(A)'!Print_Area</vt:lpstr>
      <vt:lpstr>'EE(B)'!Print_Area</vt:lpstr>
      <vt:lpstr>IT!Print_Area</vt:lpstr>
      <vt:lpstr>MCA!Print_Area</vt:lpstr>
      <vt:lpstr>ME!Print_Area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BIKASH BHUI</dc:creator>
  <cp:lastModifiedBy>Biplab Kr Barman</cp:lastModifiedBy>
  <cp:lastPrinted>2019-01-10T10:30:44Z</cp:lastPrinted>
  <dcterms:created xsi:type="dcterms:W3CDTF">2016-12-21T05:37:19Z</dcterms:created>
  <dcterms:modified xsi:type="dcterms:W3CDTF">2019-02-22T06:36:13Z</dcterms:modified>
</cp:coreProperties>
</file>