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530" activeTab="3"/>
  </bookViews>
  <sheets>
    <sheet name="CSE" sheetId="7" r:id="rId1"/>
    <sheet name="IT" sheetId="8" r:id="rId2"/>
    <sheet name="ECE" sheetId="9" r:id="rId3"/>
    <sheet name="EE A" sheetId="10" r:id="rId4"/>
    <sheet name="EE B" sheetId="11" r:id="rId5"/>
    <sheet name="CE A" sheetId="13" r:id="rId6"/>
    <sheet name="CE B" sheetId="14" r:id="rId7"/>
    <sheet name="ME" sheetId="12" r:id="rId8"/>
    <sheet name="MCA" sheetId="2" r:id="rId9"/>
    <sheet name="GEO TECH" sheetId="5" r:id="rId10"/>
    <sheet name="BBA 310" sheetId="3" r:id="rId11"/>
    <sheet name="BCA 310" sheetId="4" r:id="rId12"/>
  </sheets>
  <definedNames>
    <definedName name="_xlnm.Print_Area" localSheetId="10">'BBA 310'!$A$2:$G$49</definedName>
    <definedName name="_xlnm.Print_Area" localSheetId="11">'BCA 310'!$A$2:$G$86</definedName>
    <definedName name="_xlnm.Print_Area" localSheetId="5">'CE A'!$A$2:$G$80</definedName>
    <definedName name="_xlnm.Print_Area" localSheetId="6">'CE B'!$A$2:$G$78</definedName>
    <definedName name="_xlnm.Print_Area" localSheetId="0">CSE!$A$2:$G$75</definedName>
    <definedName name="_xlnm.Print_Area" localSheetId="2">ECE!$A$2:$G$70</definedName>
    <definedName name="_xlnm.Print_Area" localSheetId="3">'EE A'!$A$2:$G$75</definedName>
    <definedName name="_xlnm.Print_Area" localSheetId="4">'EE B'!$A$2:$G$76</definedName>
    <definedName name="_xlnm.Print_Area" localSheetId="9">'GEO TECH'!$C$2:$H$18</definedName>
    <definedName name="_xlnm.Print_Area" localSheetId="1">IT!$A$2:$G$57</definedName>
    <definedName name="_xlnm.Print_Area" localSheetId="8">MCA!$B$2:$H$46</definedName>
    <definedName name="_xlnm.Print_Area" localSheetId="7">ME!$A$2:$G$70</definedName>
  </definedNames>
  <calcPr calcId="124519"/>
  <fileRecoveryPr autoRecover="0"/>
</workbook>
</file>

<file path=xl/calcChain.xml><?xml version="1.0" encoding="utf-8"?>
<calcChain xmlns="http://schemas.openxmlformats.org/spreadsheetml/2006/main">
  <c r="F45" i="14"/>
  <c r="F12"/>
  <c r="F43" i="13"/>
  <c r="F55" i="7"/>
  <c r="F62" i="12"/>
  <c r="F69" i="4"/>
  <c r="F29"/>
  <c r="F74"/>
  <c r="F54"/>
  <c r="F32"/>
  <c r="F45"/>
  <c r="F23"/>
  <c r="F60"/>
  <c r="F67"/>
  <c r="F59"/>
  <c r="F31"/>
  <c r="F72"/>
  <c r="F38"/>
  <c r="F20"/>
  <c r="F61"/>
  <c r="F56"/>
  <c r="F35"/>
  <c r="F26"/>
  <c r="F55"/>
  <c r="F52"/>
  <c r="F76"/>
  <c r="F66"/>
  <c r="F47"/>
  <c r="F25"/>
  <c r="F57"/>
  <c r="F36"/>
  <c r="F84"/>
  <c r="F83"/>
  <c r="F44"/>
  <c r="F9"/>
  <c r="F40"/>
  <c r="F71"/>
  <c r="F48"/>
  <c r="F43"/>
  <c r="F51"/>
  <c r="F62"/>
  <c r="F13"/>
  <c r="F78"/>
  <c r="F41"/>
  <c r="F27"/>
  <c r="F15"/>
  <c r="F68"/>
  <c r="F12"/>
  <c r="F14"/>
  <c r="F21"/>
  <c r="F73"/>
  <c r="F16"/>
  <c r="F53"/>
  <c r="F28"/>
  <c r="F85"/>
  <c r="F65"/>
  <c r="F19"/>
  <c r="F79"/>
  <c r="F30"/>
  <c r="F80"/>
  <c r="F37"/>
  <c r="F70"/>
  <c r="F63"/>
  <c r="F50"/>
  <c r="F64"/>
  <c r="F11"/>
  <c r="F22"/>
  <c r="F24"/>
  <c r="F49"/>
  <c r="F34"/>
  <c r="F39"/>
  <c r="F10"/>
  <c r="F58"/>
  <c r="F75"/>
  <c r="F81"/>
  <c r="F18"/>
  <c r="F17"/>
  <c r="F82"/>
  <c r="F33"/>
  <c r="F46"/>
  <c r="F77"/>
  <c r="F42"/>
  <c r="F48" i="3"/>
  <c r="F36"/>
  <c r="F18"/>
  <c r="F38"/>
  <c r="F30"/>
  <c r="F27"/>
  <c r="F25"/>
  <c r="F19"/>
  <c r="F44"/>
  <c r="F43"/>
  <c r="F16"/>
  <c r="F41"/>
  <c r="F29"/>
  <c r="F15"/>
  <c r="F42"/>
  <c r="F37"/>
  <c r="F21"/>
  <c r="F17"/>
  <c r="F20"/>
  <c r="F10"/>
  <c r="F22"/>
  <c r="F28"/>
  <c r="F26"/>
  <c r="F14"/>
  <c r="F12"/>
  <c r="F13"/>
  <c r="F45"/>
  <c r="F24"/>
  <c r="F23"/>
  <c r="F39"/>
  <c r="F46"/>
  <c r="F32"/>
  <c r="F47"/>
  <c r="F40"/>
  <c r="F33"/>
  <c r="F9"/>
  <c r="F35"/>
  <c r="F11"/>
  <c r="F31"/>
  <c r="F34"/>
  <c r="H12" i="5"/>
  <c r="H15"/>
  <c r="H14"/>
  <c r="H11"/>
  <c r="H18"/>
  <c r="H13"/>
  <c r="H16"/>
  <c r="H10"/>
  <c r="H8"/>
  <c r="H17"/>
  <c r="H9"/>
  <c r="G21" i="2"/>
  <c r="G12"/>
  <c r="G26"/>
  <c r="G27"/>
  <c r="G16"/>
  <c r="G19"/>
  <c r="G23"/>
  <c r="G24"/>
  <c r="G22"/>
  <c r="G14"/>
  <c r="G9"/>
  <c r="G10"/>
  <c r="G15"/>
  <c r="G17"/>
  <c r="G13"/>
  <c r="G11"/>
  <c r="G18"/>
  <c r="G20"/>
  <c r="G25"/>
  <c r="G28"/>
  <c r="F40" i="12"/>
  <c r="F22"/>
  <c r="F43"/>
  <c r="F28"/>
  <c r="F36"/>
  <c r="F58"/>
  <c r="F21"/>
  <c r="F49"/>
  <c r="F12"/>
  <c r="F42"/>
  <c r="F11"/>
  <c r="F19"/>
  <c r="F39"/>
  <c r="F51"/>
  <c r="F24"/>
  <c r="F52"/>
  <c r="F48"/>
  <c r="F60"/>
  <c r="F26"/>
  <c r="F56"/>
  <c r="F14"/>
  <c r="F32"/>
  <c r="F16"/>
  <c r="F15"/>
  <c r="F55"/>
  <c r="F41"/>
  <c r="F35"/>
  <c r="F13"/>
  <c r="F18"/>
  <c r="F44"/>
  <c r="F50"/>
  <c r="F54"/>
  <c r="F31"/>
  <c r="F37"/>
  <c r="F10"/>
  <c r="F34"/>
  <c r="F59"/>
  <c r="F38"/>
  <c r="F9"/>
  <c r="F33"/>
  <c r="F23"/>
  <c r="F25"/>
  <c r="F20"/>
  <c r="F57"/>
  <c r="F61"/>
  <c r="F45"/>
  <c r="F27"/>
  <c r="F46"/>
  <c r="F30"/>
  <c r="F17"/>
  <c r="F47"/>
  <c r="F53"/>
  <c r="F29"/>
  <c r="F39" i="14"/>
  <c r="F21"/>
  <c r="F15"/>
  <c r="F16"/>
  <c r="F40"/>
  <c r="F29"/>
  <c r="F17"/>
  <c r="F22"/>
  <c r="F31"/>
  <c r="F36"/>
  <c r="F46"/>
  <c r="F23"/>
  <c r="F37"/>
  <c r="F14"/>
  <c r="F10"/>
  <c r="F38"/>
  <c r="F42"/>
  <c r="F28"/>
  <c r="F19"/>
  <c r="F47"/>
  <c r="F41"/>
  <c r="F51"/>
  <c r="F49"/>
  <c r="F48"/>
  <c r="F34"/>
  <c r="F20"/>
  <c r="F43"/>
  <c r="F24"/>
  <c r="F11"/>
  <c r="F52"/>
  <c r="F25"/>
  <c r="F26"/>
  <c r="F18"/>
  <c r="F9"/>
  <c r="F44"/>
  <c r="F13"/>
  <c r="F35"/>
  <c r="F33"/>
  <c r="F27"/>
  <c r="F30"/>
  <c r="F50"/>
  <c r="F32"/>
  <c r="F33" i="13"/>
  <c r="F41"/>
  <c r="F40"/>
  <c r="F29"/>
  <c r="F32"/>
  <c r="F15"/>
  <c r="F17"/>
  <c r="F30"/>
  <c r="F26"/>
  <c r="F9"/>
  <c r="F16"/>
  <c r="F38"/>
  <c r="F20"/>
  <c r="F19"/>
  <c r="F35"/>
  <c r="F12"/>
  <c r="F37"/>
  <c r="F22"/>
  <c r="F25"/>
  <c r="F21"/>
  <c r="F10"/>
  <c r="F34"/>
  <c r="F42"/>
  <c r="F13"/>
  <c r="F36"/>
  <c r="F28"/>
  <c r="F45"/>
  <c r="F18"/>
  <c r="F11"/>
  <c r="F27"/>
  <c r="F44"/>
  <c r="F14"/>
  <c r="F31"/>
  <c r="F39"/>
  <c r="F24"/>
  <c r="F23"/>
  <c r="F41" i="11"/>
  <c r="F55"/>
  <c r="F16"/>
  <c r="F30"/>
  <c r="F34"/>
  <c r="F39"/>
  <c r="F26"/>
  <c r="F10"/>
  <c r="F61"/>
  <c r="F9"/>
  <c r="F64"/>
  <c r="F31"/>
  <c r="F46"/>
  <c r="F63"/>
  <c r="F32"/>
  <c r="F25"/>
  <c r="F27"/>
  <c r="F11"/>
  <c r="F52"/>
  <c r="F18"/>
  <c r="F13"/>
  <c r="F42"/>
  <c r="F19"/>
  <c r="F40"/>
  <c r="F45"/>
  <c r="F23"/>
  <c r="F37"/>
  <c r="F57"/>
  <c r="F51"/>
  <c r="F38"/>
  <c r="F60"/>
  <c r="F66"/>
  <c r="F17"/>
  <c r="F54"/>
  <c r="F56"/>
  <c r="F21"/>
  <c r="F44"/>
  <c r="F36"/>
  <c r="F28"/>
  <c r="F47"/>
  <c r="F50"/>
  <c r="F65"/>
  <c r="F53"/>
  <c r="F62"/>
  <c r="F48"/>
  <c r="F35"/>
  <c r="F33"/>
  <c r="F14"/>
  <c r="F59"/>
  <c r="F15"/>
  <c r="F20"/>
  <c r="F43"/>
  <c r="F22"/>
  <c r="F58"/>
  <c r="F29"/>
  <c r="F24"/>
  <c r="F49"/>
  <c r="F12"/>
  <c r="F31" i="10"/>
  <c r="F53"/>
  <c r="F56"/>
  <c r="F14"/>
  <c r="F63"/>
  <c r="F61"/>
  <c r="F27"/>
  <c r="F66"/>
  <c r="F44"/>
  <c r="F50"/>
  <c r="F43"/>
  <c r="F9"/>
  <c r="F54"/>
  <c r="F67"/>
  <c r="F39"/>
  <c r="F18"/>
  <c r="F26"/>
  <c r="F40"/>
  <c r="F13"/>
  <c r="F33"/>
  <c r="F58"/>
  <c r="F35"/>
  <c r="F37"/>
  <c r="F30"/>
  <c r="F65"/>
  <c r="F55"/>
  <c r="F19"/>
  <c r="F22"/>
  <c r="F64"/>
  <c r="F10"/>
  <c r="F60"/>
  <c r="F29"/>
  <c r="F28"/>
  <c r="F20"/>
  <c r="F46"/>
  <c r="F59"/>
  <c r="F38"/>
  <c r="F15"/>
  <c r="F12"/>
  <c r="F21"/>
  <c r="F32"/>
  <c r="F42"/>
  <c r="F62"/>
  <c r="F52"/>
  <c r="F48"/>
  <c r="F51"/>
  <c r="F23"/>
  <c r="F49"/>
  <c r="F45"/>
  <c r="F17"/>
  <c r="F25"/>
  <c r="F24"/>
  <c r="F36"/>
  <c r="F68"/>
  <c r="F57"/>
  <c r="F41"/>
  <c r="F34"/>
  <c r="F47"/>
  <c r="F16"/>
  <c r="F11"/>
  <c r="F16" i="9"/>
  <c r="F35"/>
  <c r="F36"/>
  <c r="F12"/>
  <c r="F20"/>
  <c r="F57"/>
  <c r="F53"/>
  <c r="F21"/>
  <c r="F13"/>
  <c r="F18"/>
  <c r="F39"/>
  <c r="F46"/>
  <c r="F49"/>
  <c r="F11"/>
  <c r="F56"/>
  <c r="F62"/>
  <c r="F15"/>
  <c r="F61"/>
  <c r="F63"/>
  <c r="F44"/>
  <c r="F41"/>
  <c r="F27"/>
  <c r="F30"/>
  <c r="F33"/>
  <c r="F43"/>
  <c r="F37"/>
  <c r="F23"/>
  <c r="F38"/>
  <c r="F26"/>
  <c r="F29"/>
  <c r="F9"/>
  <c r="F55"/>
  <c r="F42"/>
  <c r="F47"/>
  <c r="F28"/>
  <c r="F19"/>
  <c r="F40"/>
  <c r="F48"/>
  <c r="F58"/>
  <c r="F14"/>
  <c r="F32"/>
  <c r="F22"/>
  <c r="F24"/>
  <c r="F34"/>
  <c r="F51"/>
  <c r="F10"/>
  <c r="F25"/>
  <c r="F17"/>
  <c r="F52"/>
  <c r="F66"/>
  <c r="F59"/>
  <c r="F64"/>
  <c r="F50"/>
  <c r="F54" i="8"/>
  <c r="F48"/>
  <c r="F35"/>
  <c r="F27"/>
  <c r="F12"/>
  <c r="F28"/>
  <c r="F16"/>
  <c r="F18"/>
  <c r="F34"/>
  <c r="F38"/>
  <c r="F24"/>
  <c r="F29"/>
  <c r="F26"/>
  <c r="F14"/>
  <c r="F11"/>
  <c r="F37"/>
  <c r="F55"/>
  <c r="F44"/>
  <c r="F25"/>
  <c r="F31"/>
  <c r="F20"/>
  <c r="F15"/>
  <c r="F40"/>
  <c r="F51"/>
  <c r="F43"/>
  <c r="F47"/>
  <c r="F36"/>
  <c r="F39"/>
  <c r="F41"/>
  <c r="F17"/>
  <c r="F32"/>
  <c r="F23"/>
  <c r="F9"/>
  <c r="F46"/>
  <c r="F33"/>
  <c r="F50"/>
  <c r="F19"/>
  <c r="F52"/>
  <c r="F10"/>
  <c r="F49"/>
  <c r="F42"/>
  <c r="F21"/>
  <c r="F22"/>
  <c r="F53"/>
  <c r="F13"/>
  <c r="F45"/>
  <c r="F30"/>
  <c r="F28" i="7"/>
  <c r="F25"/>
  <c r="F51"/>
  <c r="F15"/>
  <c r="F49"/>
  <c r="F57"/>
  <c r="F64"/>
  <c r="F59"/>
  <c r="F68"/>
  <c r="F44"/>
  <c r="F22"/>
  <c r="F40"/>
  <c r="F17"/>
  <c r="F38"/>
  <c r="F66"/>
  <c r="F33"/>
  <c r="F19"/>
  <c r="F24"/>
  <c r="F10"/>
  <c r="F21"/>
  <c r="F69"/>
  <c r="F31"/>
  <c r="F34"/>
  <c r="F47"/>
  <c r="F50"/>
  <c r="F11"/>
  <c r="F42"/>
  <c r="F12"/>
  <c r="F23"/>
  <c r="F39"/>
  <c r="F43"/>
  <c r="F48"/>
  <c r="F13"/>
  <c r="F45"/>
  <c r="F53"/>
  <c r="F9"/>
  <c r="F35"/>
  <c r="F52"/>
  <c r="F32"/>
  <c r="F30"/>
  <c r="F67"/>
  <c r="F60"/>
  <c r="F27"/>
  <c r="F14"/>
  <c r="F16"/>
  <c r="F37"/>
  <c r="F62"/>
  <c r="F18"/>
  <c r="F65"/>
  <c r="F41"/>
  <c r="F26"/>
  <c r="F56"/>
  <c r="F29"/>
  <c r="F54"/>
  <c r="F61"/>
  <c r="F63"/>
  <c r="F58"/>
  <c r="F46"/>
  <c r="F36"/>
  <c r="F20"/>
</calcChain>
</file>

<file path=xl/sharedStrings.xml><?xml version="1.0" encoding="utf-8"?>
<sst xmlns="http://schemas.openxmlformats.org/spreadsheetml/2006/main" count="1718" uniqueCount="1569">
  <si>
    <t>SL. NO.</t>
  </si>
  <si>
    <t xml:space="preserve">SOUMYADEEP BHATTACHARYYA </t>
  </si>
  <si>
    <t>COLLEGE ID</t>
  </si>
  <si>
    <t>1614204098</t>
  </si>
  <si>
    <t>1614208047</t>
  </si>
  <si>
    <t>1714210058</t>
  </si>
  <si>
    <t>1714210034</t>
  </si>
  <si>
    <t>1714210014</t>
  </si>
  <si>
    <t>1714210022</t>
  </si>
  <si>
    <t>1714210053</t>
  </si>
  <si>
    <t>1714210013</t>
  </si>
  <si>
    <t>1714210044</t>
  </si>
  <si>
    <t>1714210004</t>
  </si>
  <si>
    <t>1714210036</t>
  </si>
  <si>
    <t>1714210003</t>
  </si>
  <si>
    <t>1714210011</t>
  </si>
  <si>
    <t>1714210033</t>
  </si>
  <si>
    <t>1714210046</t>
  </si>
  <si>
    <t>1714210017</t>
  </si>
  <si>
    <t>1714210047</t>
  </si>
  <si>
    <t>1714210043</t>
  </si>
  <si>
    <t>1714210056</t>
  </si>
  <si>
    <t>1714210019</t>
  </si>
  <si>
    <t>1714210051</t>
  </si>
  <si>
    <t>1714210006</t>
  </si>
  <si>
    <t>1714210026</t>
  </si>
  <si>
    <t>1714210008</t>
  </si>
  <si>
    <t>1714210007</t>
  </si>
  <si>
    <t>1714210050</t>
  </si>
  <si>
    <t>1714210035</t>
  </si>
  <si>
    <t>1714210029</t>
  </si>
  <si>
    <t>1714210005</t>
  </si>
  <si>
    <t>1714210010</t>
  </si>
  <si>
    <t>1714210038</t>
  </si>
  <si>
    <t>1714210045</t>
  </si>
  <si>
    <t>1714210049</t>
  </si>
  <si>
    <t>1714210025</t>
  </si>
  <si>
    <t>1714210031</t>
  </si>
  <si>
    <t>1714210002</t>
  </si>
  <si>
    <t>1714210028</t>
  </si>
  <si>
    <t>1714210054</t>
  </si>
  <si>
    <t>1714210032</t>
  </si>
  <si>
    <t>1714210001</t>
  </si>
  <si>
    <t>1714210027</t>
  </si>
  <si>
    <t>1714210015</t>
  </si>
  <si>
    <t>1714210018</t>
  </si>
  <si>
    <t>1714210012</t>
  </si>
  <si>
    <t>1714210052</t>
  </si>
  <si>
    <t>1714210057</t>
  </si>
  <si>
    <t>1714210039</t>
  </si>
  <si>
    <t>1714210021</t>
  </si>
  <si>
    <t>1714210041</t>
  </si>
  <si>
    <t>1714210024</t>
  </si>
  <si>
    <t>1714210009</t>
  </si>
  <si>
    <t>1714210042</t>
  </si>
  <si>
    <t>1714210048</t>
  </si>
  <si>
    <t>1714210023</t>
  </si>
  <si>
    <t xml:space="preserve">MEGHNAD  SAHA  INSTITUTE OF  TECHNOLOGY 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</si>
  <si>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</si>
  <si>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Techno Complex, Madurdaha,Beside NRI Complex, Post-Uchhepota, Kolkata 700 150                                                                                                                                                                                                                                                           URL: www.msit.edu.in, lms.msitonline.org</t>
  </si>
  <si>
    <t>1814298L12</t>
  </si>
  <si>
    <t>AMIT JAGGI</t>
  </si>
  <si>
    <t>1814298L11</t>
  </si>
  <si>
    <t>SHUBHANKAR SINGH</t>
  </si>
  <si>
    <t>1814298L10</t>
  </si>
  <si>
    <t>SUBHAM MITRA</t>
  </si>
  <si>
    <t>1814298L09</t>
  </si>
  <si>
    <t>SATARUP MITRA</t>
  </si>
  <si>
    <t>1814298L08</t>
  </si>
  <si>
    <t>AVIRUP GHATAK</t>
  </si>
  <si>
    <t>1814298L07</t>
  </si>
  <si>
    <t>SASWATO SENGUPTA</t>
  </si>
  <si>
    <t>1814298L06</t>
  </si>
  <si>
    <t>ANISHA ROY</t>
  </si>
  <si>
    <t>1814298L05</t>
  </si>
  <si>
    <t>AVIJIT MARICK</t>
  </si>
  <si>
    <t>1814298L04</t>
  </si>
  <si>
    <t>UDIT DUTTA</t>
  </si>
  <si>
    <t>1814298L03</t>
  </si>
  <si>
    <t>AISHIK BASAK</t>
  </si>
  <si>
    <t>1814298L02</t>
  </si>
  <si>
    <t>ROHAN DE</t>
  </si>
  <si>
    <t>1814298L01</t>
  </si>
  <si>
    <t>SOUMADIP CHOWDHURY</t>
  </si>
  <si>
    <t>WAHID ANWAR</t>
  </si>
  <si>
    <t>TUNIR ATHA</t>
  </si>
  <si>
    <t>SWARNAYU DAS</t>
  </si>
  <si>
    <t>SURYARAJ BHADURI</t>
  </si>
  <si>
    <t>SUDIPTA SAMUI(T)</t>
  </si>
  <si>
    <t>SRIBANTI CHAKRABORTY</t>
  </si>
  <si>
    <t>SOURISH CHATTERJEE</t>
  </si>
  <si>
    <t>SOURAV CHAKRABORTY(T)</t>
  </si>
  <si>
    <t>SOUNAK SARKAR</t>
  </si>
  <si>
    <t>SOUMIK MAJUMDAR</t>
  </si>
  <si>
    <t>SOHIT GOBINDAM SHAW</t>
  </si>
  <si>
    <t>SIDDHARTHA ROY</t>
  </si>
  <si>
    <t>SHRINJAYEE DAS</t>
  </si>
  <si>
    <t>SHREYOSHI CHAKRABORTY</t>
  </si>
  <si>
    <t>SHARADIYA DAS</t>
  </si>
  <si>
    <t>SAYANI CHANDRA</t>
  </si>
  <si>
    <t>SAYAN DHAR</t>
  </si>
  <si>
    <t>SAYAN BOSE(T)</t>
  </si>
  <si>
    <t>SAURABH HALDER</t>
  </si>
  <si>
    <t>SARITA GHOSH</t>
  </si>
  <si>
    <t>SANKHAYAN SEAL</t>
  </si>
  <si>
    <t>SANJANA ROUTH</t>
  </si>
  <si>
    <t>SAMIM AKTAR</t>
  </si>
  <si>
    <t>SAIKAT ROY</t>
  </si>
  <si>
    <t>SAIBESH NAYAK</t>
  </si>
  <si>
    <t>SAGNIK BOSE</t>
  </si>
  <si>
    <t>SAGNIK BHATTACHARYA</t>
  </si>
  <si>
    <t>RUDRANI SENGUPTA</t>
  </si>
  <si>
    <t>ROPAN PAUL</t>
  </si>
  <si>
    <t>RITTIK GHOSH</t>
  </si>
  <si>
    <t>RAZZAQUE ALAM</t>
  </si>
  <si>
    <t>RAJARSHI BISWAS</t>
  </si>
  <si>
    <t>RAHUL PAUL</t>
  </si>
  <si>
    <t>NEHA SHAW</t>
  </si>
  <si>
    <t>MAINAKH MUKHERJEE</t>
  </si>
  <si>
    <t>KINJOL SARKAR</t>
  </si>
  <si>
    <t>HITARTHA SAHA</t>
  </si>
  <si>
    <t>HEMANGA BANERJEE</t>
  </si>
  <si>
    <t>DEEPRO BANERJEE</t>
  </si>
  <si>
    <t>DEBANKAN DAS</t>
  </si>
  <si>
    <t>BIPLAB DUTTA</t>
  </si>
  <si>
    <t>BAISHALI RAY</t>
  </si>
  <si>
    <t>AYAN ROYCHOUDHURY</t>
  </si>
  <si>
    <t>AVINABA PAUL</t>
  </si>
  <si>
    <t>ASMITA GHOSH HAZRA</t>
  </si>
  <si>
    <t>ARITRA ADHIKARY</t>
  </si>
  <si>
    <t>ARCHIESMAN KUNDU</t>
  </si>
  <si>
    <t>ARATRIKA MONDAL</t>
  </si>
  <si>
    <t>ANWESHA MAITI</t>
  </si>
  <si>
    <t>ANIKET BOSE</t>
  </si>
  <si>
    <t>ANANYA SIRCAR</t>
  </si>
  <si>
    <t>ANANDA ROY</t>
  </si>
  <si>
    <t>AKASH HORE</t>
  </si>
  <si>
    <t>ADRIJA MUKHERJEE</t>
  </si>
  <si>
    <t>ADITI PAUL</t>
  </si>
  <si>
    <t>ADITI DAS</t>
  </si>
  <si>
    <t>SUPRIYO MAJI</t>
  </si>
  <si>
    <t>SHIBAM BISWAS</t>
  </si>
  <si>
    <t>ABANTI DAS</t>
  </si>
  <si>
    <t>ABHIJIT ROY</t>
  </si>
  <si>
    <t>ADITYA SHANKAR</t>
  </si>
  <si>
    <t>AKASH KUMAR THAKUR</t>
  </si>
  <si>
    <t>AMLAN NASKAR</t>
  </si>
  <si>
    <t>ANKIT KUMAR</t>
  </si>
  <si>
    <t>ANKIT SINGHA</t>
  </si>
  <si>
    <t>ANSUJ GHOSH</t>
  </si>
  <si>
    <t>ANURAG MITRA</t>
  </si>
  <si>
    <t>ANWESHA ROY</t>
  </si>
  <si>
    <t>ARIJIT KAR</t>
  </si>
  <si>
    <t>ARUNDHUTI BASU</t>
  </si>
  <si>
    <t>ARUNIMA DAS</t>
  </si>
  <si>
    <t>AVISHEK SAHA</t>
  </si>
  <si>
    <t>AYOUSH DAS</t>
  </si>
  <si>
    <t>BISWANATH TEWARI</t>
  </si>
  <si>
    <t>DEBANGON BASAK</t>
  </si>
  <si>
    <t>DIPANWITA PAL</t>
  </si>
  <si>
    <t>DIPAYAN PRAMANIK</t>
  </si>
  <si>
    <t>KAUSTAV MUKHERJEE</t>
  </si>
  <si>
    <t>MANOJ KUMAR ROUTH(T)</t>
  </si>
  <si>
    <t>MD JAMIL UDDIN</t>
  </si>
  <si>
    <t>MD MAKHDOOM</t>
  </si>
  <si>
    <t>MOHAMMAD SHAHRUKH</t>
  </si>
  <si>
    <t>MONINDRA MAHATA</t>
  </si>
  <si>
    <t>NEIL CHATTERJEE</t>
  </si>
  <si>
    <t>PRADYUT NATH</t>
  </si>
  <si>
    <t>RAHUL KUMAR</t>
  </si>
  <si>
    <t>RAJARSHI CHATTERJEE</t>
  </si>
  <si>
    <t>RAKTIM BHUIYA</t>
  </si>
  <si>
    <t>RANA MAYANK</t>
  </si>
  <si>
    <t>RINI PATRA(T)</t>
  </si>
  <si>
    <t>RITU BANERJEE</t>
  </si>
  <si>
    <t>RUPSHA KUNDU</t>
  </si>
  <si>
    <t>SACHIN KUMAR PANDEY</t>
  </si>
  <si>
    <t>SACHIN YADAV</t>
  </si>
  <si>
    <t>SAMAPRIYA MAJUMDAR</t>
  </si>
  <si>
    <t>SASWATA GOSWAMI</t>
  </si>
  <si>
    <t>SAURABH ANAND</t>
  </si>
  <si>
    <t>SAYAK KUMAR SARDAR</t>
  </si>
  <si>
    <t>SAYAN MUKHERJEE</t>
  </si>
  <si>
    <t>SHAHKAR ANJUM</t>
  </si>
  <si>
    <t>SHIVAM JAIN</t>
  </si>
  <si>
    <t>SHREYA CHAKRABORTY</t>
  </si>
  <si>
    <t>SHUBHAM SASMAL</t>
  </si>
  <si>
    <t>SOUMODIPTO HALDER</t>
  </si>
  <si>
    <t>SOUMYADEEP PAUL</t>
  </si>
  <si>
    <t>SOUVIK DAS</t>
  </si>
  <si>
    <t>SRIJA NANDI</t>
  </si>
  <si>
    <t>SRIJEETA DAS</t>
  </si>
  <si>
    <t>SUBHAM KUMAR AGARWAL(T)</t>
  </si>
  <si>
    <t>SUMAGNA DEY</t>
  </si>
  <si>
    <t>SUPRABHAT MANDAL</t>
  </si>
  <si>
    <t>SWAPNADEEP MONDAL</t>
  </si>
  <si>
    <t>SWAPNOJ BANERJEE</t>
  </si>
  <si>
    <t>SYED NAYAB HUDA</t>
  </si>
  <si>
    <t>TIRTHANKAR BISWAS</t>
  </si>
  <si>
    <t>TUSHAR MAHARANA</t>
  </si>
  <si>
    <t>UDAY PRATAP SINGH</t>
  </si>
  <si>
    <t>UTSHA MAJUMDAR</t>
  </si>
  <si>
    <t>MAKAUT ROLL NO.</t>
  </si>
  <si>
    <t>MAKAUT REGN. NO.</t>
  </si>
  <si>
    <t>CLASS ROLL NO.</t>
  </si>
  <si>
    <t>STUDENT NAME</t>
  </si>
  <si>
    <t>TUMAN CHATTERJEE</t>
  </si>
  <si>
    <t>SYED NASHIHAT ZAMAN</t>
  </si>
  <si>
    <t>SWATI SINGH</t>
  </si>
  <si>
    <t>SUPRATIK SADHU</t>
  </si>
  <si>
    <t>SUNAVA ROY</t>
  </si>
  <si>
    <t>SUJIT SAMANTA(T)</t>
  </si>
  <si>
    <t>SUDHANSHU DIMRI</t>
  </si>
  <si>
    <t>SUBHAM LAYEK(T)</t>
  </si>
  <si>
    <t>SU SHREE MANI RATNAM</t>
  </si>
  <si>
    <t>SROTOSWINI SINGHA</t>
  </si>
  <si>
    <t>SHREYA SEN</t>
  </si>
  <si>
    <t>SHREOSHI GHOSH</t>
  </si>
  <si>
    <t>SAYAN SAHA</t>
  </si>
  <si>
    <t>SAYAN DAS</t>
  </si>
  <si>
    <t>SARMEEN KHATUN</t>
  </si>
  <si>
    <t>SAMUDRA SARKAR</t>
  </si>
  <si>
    <t>ROHAN SARKAR</t>
  </si>
  <si>
    <t>ROHAN ROY</t>
  </si>
  <si>
    <t>RIYA ROY</t>
  </si>
  <si>
    <t>RISHAV GANGULY</t>
  </si>
  <si>
    <t>RICHA SINGH</t>
  </si>
  <si>
    <t>RAJA GOPAL MONDAL</t>
  </si>
  <si>
    <t>RAHUL AGARWAL</t>
  </si>
  <si>
    <t>PIJUSH MAITY</t>
  </si>
  <si>
    <t>PAULAMI ROY</t>
  </si>
  <si>
    <t>OMAIR SHAHID</t>
  </si>
  <si>
    <t>NABAJYOTI BHATTACHARYYA</t>
  </si>
  <si>
    <t>MUSKAN AGARWAL</t>
  </si>
  <si>
    <t>MOHSIN ILYAS(T)</t>
  </si>
  <si>
    <t>MD SHAHANAWAZ ANSARI</t>
  </si>
  <si>
    <t>MARIA RAFIQUE</t>
  </si>
  <si>
    <t>KUMAR SHIVANSHU</t>
  </si>
  <si>
    <t>JHUMKI BARAT</t>
  </si>
  <si>
    <t>HARSH KUMAR</t>
  </si>
  <si>
    <t>DIPAYAN GUHA</t>
  </si>
  <si>
    <t>CHANDRACHUR SAMANTA</t>
  </si>
  <si>
    <t>BIBEK BASAK</t>
  </si>
  <si>
    <t>BANTY AGARWAL</t>
  </si>
  <si>
    <t>AYANTIKA SARKAR</t>
  </si>
  <si>
    <t>AVIK KUNDU</t>
  </si>
  <si>
    <t>ARGHA BHATTACHARYA</t>
  </si>
  <si>
    <t>ARATRIKA KUNDU</t>
  </si>
  <si>
    <t>AQUIB JAWED</t>
  </si>
  <si>
    <t>ANAMIKA SAH</t>
  </si>
  <si>
    <t>AMARTYA ROY</t>
  </si>
  <si>
    <t>AIYAN SHAHID</t>
  </si>
  <si>
    <t>ADITYA MITRA</t>
  </si>
  <si>
    <t>ARYAN KUMAR</t>
  </si>
  <si>
    <t>ABESH DEBNATH</t>
  </si>
  <si>
    <t>ABHIK LODH</t>
  </si>
  <si>
    <t>ADITYA PARBAT</t>
  </si>
  <si>
    <t>AKASH DAWN</t>
  </si>
  <si>
    <t>AKASH MANNA</t>
  </si>
  <si>
    <t>AMARTYA PATRA</t>
  </si>
  <si>
    <t>ANIK DAS</t>
  </si>
  <si>
    <t>ANIMESH PAUL</t>
  </si>
  <si>
    <t>ANIRBAN HALDER</t>
  </si>
  <si>
    <t>ANJALI BHARDWAJ</t>
  </si>
  <si>
    <t>ANKIT SINGH</t>
  </si>
  <si>
    <t>ANKITA PAUL</t>
  </si>
  <si>
    <t>ANUP SHAW(T)</t>
  </si>
  <si>
    <t>ARGHA GHOSH</t>
  </si>
  <si>
    <t>ARIJIT MAJUMDAR</t>
  </si>
  <si>
    <t>ARINDAM NAMDI</t>
  </si>
  <si>
    <t>ARITRA GHOSH</t>
  </si>
  <si>
    <t>ARITRA MANDAL</t>
  </si>
  <si>
    <t>ARKA ROY</t>
  </si>
  <si>
    <t>ARPITA BORAL</t>
  </si>
  <si>
    <t>ARUNAVO BASU</t>
  </si>
  <si>
    <t>ASGAR HOSSAIN</t>
  </si>
  <si>
    <t>ASHMITA CHAKRABORTY</t>
  </si>
  <si>
    <t>ASHWANI BHADANI</t>
  </si>
  <si>
    <t>ASTHA VIKRAM</t>
  </si>
  <si>
    <t>AVIK ROY</t>
  </si>
  <si>
    <t>BIDISHA SAHOO</t>
  </si>
  <si>
    <t>BITAN ADHIKARY</t>
  </si>
  <si>
    <t>BRAJOGOPAL CHAKRABORTY</t>
  </si>
  <si>
    <t>CHAYAN GHOSH</t>
  </si>
  <si>
    <t>DEBABRATA MAITI</t>
  </si>
  <si>
    <t>DEBKANKAN BANERJEE</t>
  </si>
  <si>
    <t>DEBRAJ ROY</t>
  </si>
  <si>
    <t>DIBYAJYOTI KARMAKAR</t>
  </si>
  <si>
    <t>DIBYENDU DAS</t>
  </si>
  <si>
    <t>DIPANJAN MAJUMDER</t>
  </si>
  <si>
    <t>GAUTAM KUMAR JHA</t>
  </si>
  <si>
    <t>INDRANEEL SARKAR</t>
  </si>
  <si>
    <t>ISHAN CHATTOPADHYAY</t>
  </si>
  <si>
    <t>IZAZ AHMED</t>
  </si>
  <si>
    <t>KISHALAYA KUNDU</t>
  </si>
  <si>
    <t>KONINIKA BISWAS</t>
  </si>
  <si>
    <t>KOUSHIK DAS</t>
  </si>
  <si>
    <t>KUNTAL BISWAS</t>
  </si>
  <si>
    <t>MADHU SINGH(T)</t>
  </si>
  <si>
    <t>MADHUPARNA DAS</t>
  </si>
  <si>
    <t>MAYUKH ROY</t>
  </si>
  <si>
    <t>MD WAHID MUNIR(T)</t>
  </si>
  <si>
    <t>MEGHNA MUKHERJEE</t>
  </si>
  <si>
    <t>MEKHLA SEN</t>
  </si>
  <si>
    <t>MOITRI BHOWMIK</t>
  </si>
  <si>
    <t>MONOTOSH DE</t>
  </si>
  <si>
    <t>MOZAHID HUSSAIN</t>
  </si>
  <si>
    <t>NILANJAN GUPTA</t>
  </si>
  <si>
    <t>NILANJAN SARKAR</t>
  </si>
  <si>
    <t>NITIN KUMAR</t>
  </si>
  <si>
    <t>PARTHA NATH</t>
  </si>
  <si>
    <t>POULOMI DUTTA</t>
  </si>
  <si>
    <t>PRAGATI THAKUR</t>
  </si>
  <si>
    <t>SAYAK DEB</t>
  </si>
  <si>
    <t>PRARAMBHIK SUR</t>
  </si>
  <si>
    <t>PRERNA KUMARI</t>
  </si>
  <si>
    <t>PRIYABRATA SATPATI</t>
  </si>
  <si>
    <t>PRIYANSHI JHA</t>
  </si>
  <si>
    <t>RAHUL SHAW(T)</t>
  </si>
  <si>
    <t>RAKHI DEY</t>
  </si>
  <si>
    <t>RATNADEEP DUTTA</t>
  </si>
  <si>
    <t>RAVI SHANKAR RAI</t>
  </si>
  <si>
    <t>RIJIT CHAKRABORTY</t>
  </si>
  <si>
    <t>RISAV DUTTA</t>
  </si>
  <si>
    <t>RITAM BANERJEE</t>
  </si>
  <si>
    <t>RITWIKA GHOSAL</t>
  </si>
  <si>
    <t>ROHIT RANJAN</t>
  </si>
  <si>
    <t>ROUNAK BISWAS</t>
  </si>
  <si>
    <t>SAGNIK DUTTA GUPTA</t>
  </si>
  <si>
    <t>SAMRAJNI SAMADDER</t>
  </si>
  <si>
    <t>SANA QAMAR</t>
  </si>
  <si>
    <t>SANDIPAN BHOWMICK</t>
  </si>
  <si>
    <t>SARTHAK PAL</t>
  </si>
  <si>
    <t>SATTWIK SHAW</t>
  </si>
  <si>
    <t>SAYAN HATAI</t>
  </si>
  <si>
    <t>SAYAN MONDAL</t>
  </si>
  <si>
    <t>SHOUBHANIK SAHA</t>
  </si>
  <si>
    <t>SHREYA POLLEY</t>
  </si>
  <si>
    <t>SHUBHAM BANERJEE</t>
  </si>
  <si>
    <t>SHUBHANKAR DAS</t>
  </si>
  <si>
    <t>SHYAMALESH MANDAL</t>
  </si>
  <si>
    <t>SIDDHARTHA GHOSH</t>
  </si>
  <si>
    <t>SILADITTA BHOWMIK</t>
  </si>
  <si>
    <t>SK GIYASUDDIN AHMED</t>
  </si>
  <si>
    <t>SK NUR SAHID</t>
  </si>
  <si>
    <t>SK SAHID</t>
  </si>
  <si>
    <t>SOUGATA MONDAL</t>
  </si>
  <si>
    <t>SOUMALYA BHATTACHARYYA</t>
  </si>
  <si>
    <t>SOUMEN KOTAL</t>
  </si>
  <si>
    <t>SOUMOJIT KANGSA BANIK</t>
  </si>
  <si>
    <t>SOUMYA MRIDHA</t>
  </si>
  <si>
    <t>SOUMYO SAHA</t>
  </si>
  <si>
    <t>SOURAV KUMAR</t>
  </si>
  <si>
    <t>SOURAV MAHATA</t>
  </si>
  <si>
    <t>SOURAV SAHA</t>
  </si>
  <si>
    <t>SOUVIK DEY</t>
  </si>
  <si>
    <t>SRINJOY PAUL</t>
  </si>
  <si>
    <t>SUBHOJIT GHOSH</t>
  </si>
  <si>
    <t>SUCHISMITA KANUNGO</t>
  </si>
  <si>
    <t>SUDIPTA AMBAL</t>
  </si>
  <si>
    <t>SUJAY BISWAS</t>
  </si>
  <si>
    <t>SUKANYA CHATTERJEE</t>
  </si>
  <si>
    <t>SUKANYA SOM</t>
  </si>
  <si>
    <t>SULAGNA DEB</t>
  </si>
  <si>
    <t>SUMAN BHATTACHARJEE</t>
  </si>
  <si>
    <t>SUPRATIM DAS</t>
  </si>
  <si>
    <t>SUPRIYA SARKAR</t>
  </si>
  <si>
    <t>SURESH SAR(T)</t>
  </si>
  <si>
    <t>SUSAMAY KUMBHAKAR</t>
  </si>
  <si>
    <t>SUSMITA ROY CHOWDHURY</t>
  </si>
  <si>
    <t>SUVOJIT DEY</t>
  </si>
  <si>
    <t>SUVOJIT PRAMANIK</t>
  </si>
  <si>
    <t>TATHAGATA HAZRA</t>
  </si>
  <si>
    <t>OM ABHISHEK</t>
  </si>
  <si>
    <t>MONISH POLLEY</t>
  </si>
  <si>
    <t>MOHIT GUPTA</t>
  </si>
  <si>
    <t>MD SHAHNAWAZ</t>
  </si>
  <si>
    <t>MAINAK SARKAR</t>
  </si>
  <si>
    <t>KRISHANU GHOSH(T)</t>
  </si>
  <si>
    <t>KOHINOOR DAS</t>
  </si>
  <si>
    <t>KEYA BISWAS</t>
  </si>
  <si>
    <t>KAUSHIK BHATTACHARJEE</t>
  </si>
  <si>
    <t>JYOTIRMOY NAIYA</t>
  </si>
  <si>
    <t>HIMADRI MUKHERJEE</t>
  </si>
  <si>
    <t>DIPTESH ROY</t>
  </si>
  <si>
    <t>DIBAKAR BHANJA CHOWDHURY(T)</t>
  </si>
  <si>
    <t>DEBKANTA SAMANTA</t>
  </si>
  <si>
    <t>DEBAYAN BHATTACHARYA</t>
  </si>
  <si>
    <t>DEBARKA BASU</t>
  </si>
  <si>
    <t>DEBARGHA SEN</t>
  </si>
  <si>
    <t>DEBABRATA SARKAR</t>
  </si>
  <si>
    <t>BITAN BHADURI</t>
  </si>
  <si>
    <t>AYUSH BHATTACHARJEE</t>
  </si>
  <si>
    <t>ARPAN RUDRA</t>
  </si>
  <si>
    <t>ARPAN MONDAL</t>
  </si>
  <si>
    <t>ARKADEEP DEY</t>
  </si>
  <si>
    <t>ARKA DASGUPTA</t>
  </si>
  <si>
    <t>ARITRO DHAR</t>
  </si>
  <si>
    <t>ANWESHA CHOWDHURY</t>
  </si>
  <si>
    <t>ANKITA MISHRA</t>
  </si>
  <si>
    <t>ANKITA DAS</t>
  </si>
  <si>
    <t>ANKANA MUKHERJEE</t>
  </si>
  <si>
    <t>ANJAN KUMAR</t>
  </si>
  <si>
    <t>ANIRUDDHA SARKAR</t>
  </si>
  <si>
    <t>AINDRILA PANDA</t>
  </si>
  <si>
    <t>ABHRAJIT CHAKRABORTY</t>
  </si>
  <si>
    <t>AAYUSH KUMAR</t>
  </si>
  <si>
    <t>ISHANT KUMAR</t>
  </si>
  <si>
    <t>HAMDAN BASAR</t>
  </si>
  <si>
    <t>SOUMYADEEP CHOWDHURY</t>
  </si>
  <si>
    <t>VICKY KUMAR</t>
  </si>
  <si>
    <t>TIYASHA DEB</t>
  </si>
  <si>
    <t>SWETA MAITY</t>
  </si>
  <si>
    <t>SUSIVAN KYAL</t>
  </si>
  <si>
    <t>SUMIT KUMAR</t>
  </si>
  <si>
    <t>SUMAN MAJI</t>
  </si>
  <si>
    <t>SUBRATA SARKAR</t>
  </si>
  <si>
    <t>SUBHATOSH CHANDRA</t>
  </si>
  <si>
    <t>SUBHAJIT GUHA(T)</t>
  </si>
  <si>
    <t>SRINWANTU BAG SANYAL</t>
  </si>
  <si>
    <t>SOUVIK PAUL</t>
  </si>
  <si>
    <t>SOUPARNO BISWAS</t>
  </si>
  <si>
    <t>SOUMYADEV BISWAS</t>
  </si>
  <si>
    <t>SOUMYA ROY</t>
  </si>
  <si>
    <t>SOMNATH PAL</t>
  </si>
  <si>
    <t>SOMNATH DATTA</t>
  </si>
  <si>
    <t>SOLANKI CHATTERJEE</t>
  </si>
  <si>
    <t>SOHAM CHAKRABORTY</t>
  </si>
  <si>
    <t>SOHAM BAGH</t>
  </si>
  <si>
    <t>SIDDHARTHA CHANDRA</t>
  </si>
  <si>
    <t>SIBAYAN NAYEK(T)</t>
  </si>
  <si>
    <t>SHREYASHI CHAKRABORTY</t>
  </si>
  <si>
    <t>SHRESTHA BHADRA</t>
  </si>
  <si>
    <t>SAYARI ROY CHOUDHURY</t>
  </si>
  <si>
    <t>SATENDRA KUMAR SINGH</t>
  </si>
  <si>
    <t>SAMVIDA RAY</t>
  </si>
  <si>
    <t>SAMPAT MUKHERJEE</t>
  </si>
  <si>
    <t>RUPAM BOSE(T)</t>
  </si>
  <si>
    <t>ROHIT KUMAR</t>
  </si>
  <si>
    <t>ROHAN DEY</t>
  </si>
  <si>
    <t>REETAM GHOSH</t>
  </si>
  <si>
    <t>REECHEEK MOOKHERJEE</t>
  </si>
  <si>
    <t>RANIT MONDAL</t>
  </si>
  <si>
    <t>RANENDRANATH PAN</t>
  </si>
  <si>
    <t>RAJDIP ROY</t>
  </si>
  <si>
    <t>RAHUL PATHAK</t>
  </si>
  <si>
    <t>RAHUL CHANDRA BERA</t>
  </si>
  <si>
    <t>PRATIKSHA PRADHAN</t>
  </si>
  <si>
    <t>PRALIPTO GHOSH</t>
  </si>
  <si>
    <t>PIYUSH KUMAR DAS(T)</t>
  </si>
  <si>
    <t>PAPPU MONDAL</t>
  </si>
  <si>
    <t>VISHAL GUPTA</t>
  </si>
  <si>
    <t>VIBHUTI MISHRA</t>
  </si>
  <si>
    <t>UTSAV BANERJEE</t>
  </si>
  <si>
    <t>UJJWAL PRAKASH MISHRA</t>
  </si>
  <si>
    <t>TAMOGHNO GHOSH</t>
  </si>
  <si>
    <t>SWARUPA BASU</t>
  </si>
  <si>
    <t>SWAPNEEL SARKAR</t>
  </si>
  <si>
    <t>SUVANKAR BAG(T)</t>
  </si>
  <si>
    <t>SUJOY MANNA</t>
  </si>
  <si>
    <t>SUDIPTA NATH</t>
  </si>
  <si>
    <t>SUBHRASISH KANTHA</t>
  </si>
  <si>
    <t>SOURADEEP BANIK</t>
  </si>
  <si>
    <t>SHOUVIK DAS</t>
  </si>
  <si>
    <t>SAYAR RAKSHIT</t>
  </si>
  <si>
    <t>SAYAN PRAMANIK</t>
  </si>
  <si>
    <t>SAYAN BAIDYA(T)</t>
  </si>
  <si>
    <t>SAURAV KUMAR SINGH</t>
  </si>
  <si>
    <t>SARBAJIT ROY</t>
  </si>
  <si>
    <t>SAPTARSHI CHAKRABORTY</t>
  </si>
  <si>
    <t>SAGAR SAMANTA</t>
  </si>
  <si>
    <t>SABARNA HOM CHOUDHURY</t>
  </si>
  <si>
    <t>ROUNAK BHATTACHARJEE</t>
  </si>
  <si>
    <t>ROHAN SINGHA</t>
  </si>
  <si>
    <t>RISHAV CHOWDHURY</t>
  </si>
  <si>
    <t>RAMESH KUMAR MISHRA</t>
  </si>
  <si>
    <t>RAMEEZ AHMAD</t>
  </si>
  <si>
    <t>RAJDEEP CHAKRABORTY</t>
  </si>
  <si>
    <t>PRIYAM SAHA</t>
  </si>
  <si>
    <t>PRITHWISH RANA</t>
  </si>
  <si>
    <t>PRITAM KUNDU</t>
  </si>
  <si>
    <t>PIJUSH KANTI JANA</t>
  </si>
  <si>
    <t>MOHAMMAD HOZAIFA</t>
  </si>
  <si>
    <t>MAINAK SAHA</t>
  </si>
  <si>
    <t>KSHITIZ KUMAR</t>
  </si>
  <si>
    <t>KAILASH ROY</t>
  </si>
  <si>
    <t>DHRISHNO JYOTI SAHA</t>
  </si>
  <si>
    <t>DEVDATTA MONDAL</t>
  </si>
  <si>
    <t>DEEPTESH BISWAS</t>
  </si>
  <si>
    <t>DEBRAJ SHAW</t>
  </si>
  <si>
    <t>DEBJIT DEY</t>
  </si>
  <si>
    <t>BIBEK MISHRA</t>
  </si>
  <si>
    <t>AYUSH JANA</t>
  </si>
  <si>
    <t>ATHMADEEP LALA</t>
  </si>
  <si>
    <t>ARNAB DAS</t>
  </si>
  <si>
    <t>ARDHENDU SARKAR</t>
  </si>
  <si>
    <t>ANURAG GUHA</t>
  </si>
  <si>
    <t>ANUBHAV ANAND</t>
  </si>
  <si>
    <t>ANIRBAN CHATTERJEE</t>
  </si>
  <si>
    <t>AMBARISH NATH</t>
  </si>
  <si>
    <t>AMAN KUMAR</t>
  </si>
  <si>
    <t>AGNIVA MAJUMDER</t>
  </si>
  <si>
    <t>ADITYA ASIM SARKAR</t>
  </si>
  <si>
    <t>ADITI ROY</t>
  </si>
  <si>
    <t>RUDRAJIT DAS</t>
  </si>
  <si>
    <t>SUSHMITA CHOWDHURY</t>
  </si>
  <si>
    <t>SUDHANYA ROY</t>
  </si>
  <si>
    <t>SUBHAJIT DEY</t>
  </si>
  <si>
    <t>SUBHADEEP PALAI</t>
  </si>
  <si>
    <t>SOUMADIP BHATTACHARJEE</t>
  </si>
  <si>
    <t>SOMA GHOSH</t>
  </si>
  <si>
    <t>SNEHA MAJUMDER</t>
  </si>
  <si>
    <t>SIMRAN JAISWAL</t>
  </si>
  <si>
    <t>SAYAK PAL</t>
  </si>
  <si>
    <t>SAPTARSHI MUKHERJEE</t>
  </si>
  <si>
    <t>SAMIRAN SAHU</t>
  </si>
  <si>
    <t>SABANA KHATUN</t>
  </si>
  <si>
    <t>RUBI KUMARI</t>
  </si>
  <si>
    <t>RINJU DANA</t>
  </si>
  <si>
    <t>PRITAM MONDAL</t>
  </si>
  <si>
    <t>LABANI DEY</t>
  </si>
  <si>
    <t>KUNAL SENGUPTA</t>
  </si>
  <si>
    <t>DIBYENDU BHATTACHARJEE</t>
  </si>
  <si>
    <t>BINAMRATA PRASAD</t>
  </si>
  <si>
    <t>ARPAN KUMAR CHARAN</t>
  </si>
  <si>
    <t xml:space="preserve">TANMOY BHOWMIK </t>
  </si>
  <si>
    <t>BARUN PAL</t>
  </si>
  <si>
    <t>KOYEL DUTTA</t>
  </si>
  <si>
    <t>RAKESH DUTTA</t>
  </si>
  <si>
    <t>SANCHARI HATI</t>
  </si>
  <si>
    <t>SAROJ KUNDU</t>
  </si>
  <si>
    <t>SHUVANKAR CHOWDHURY</t>
  </si>
  <si>
    <t>SOUMEN LAYEK</t>
  </si>
  <si>
    <t>SOURAV KANTI DEY</t>
  </si>
  <si>
    <t>SOUVIK SARKAR</t>
  </si>
  <si>
    <t>SUBHRA SARKAR</t>
  </si>
  <si>
    <t>SUMAN KUMAR GHOSH</t>
  </si>
  <si>
    <t xml:space="preserve">Department: CE-GEOTECH               Session: 2017-2019                  </t>
  </si>
  <si>
    <t>UDITA BHADRA</t>
  </si>
  <si>
    <t>SWETA DUTTA</t>
  </si>
  <si>
    <t>SWAGATA PATRA</t>
  </si>
  <si>
    <t>SUJAY KUMAR</t>
  </si>
  <si>
    <t>SUDIPT NARAYAN JHA</t>
  </si>
  <si>
    <t>SUDESHNA DAS</t>
  </si>
  <si>
    <t>SUBHODIP BANERJEE</t>
  </si>
  <si>
    <t>SUBHAJIT BHATTACHARYA</t>
  </si>
  <si>
    <t>SOUVIK GUHA ROY</t>
  </si>
  <si>
    <t>SHUVODIP BHATTACHARJEE</t>
  </si>
  <si>
    <t>SHRESTHA MITRA</t>
  </si>
  <si>
    <t>RUPSA GHOSH</t>
  </si>
  <si>
    <t>ROUNAK DUTTA</t>
  </si>
  <si>
    <t>RIMA BHADRA</t>
  </si>
  <si>
    <t>RAVI KUMAR CHAURASIA</t>
  </si>
  <si>
    <t>RAJ GUPTA</t>
  </si>
  <si>
    <t>PRITAM DASGUPTA</t>
  </si>
  <si>
    <t>PRATIM MAJUMDER</t>
  </si>
  <si>
    <t>PRATEEK BANERJEE</t>
  </si>
  <si>
    <t>POULAMI SARKAR</t>
  </si>
  <si>
    <t>PAYAL SINHA</t>
  </si>
  <si>
    <t>PAYAL SINGHA</t>
  </si>
  <si>
    <t>PAWAN RAI</t>
  </si>
  <si>
    <t>PALLOBI MONDAL</t>
  </si>
  <si>
    <t>MAHABUB MOLLA</t>
  </si>
  <si>
    <t>KUMAR MANISH</t>
  </si>
  <si>
    <t>JASRAJ KHAGESH MAHATO</t>
  </si>
  <si>
    <t>CHIRAG THAKKER</t>
  </si>
  <si>
    <t>AYUSH CHANDRA</t>
  </si>
  <si>
    <t>AYAN PAUL</t>
  </si>
  <si>
    <t>ARYA BHATTACHARJEE</t>
  </si>
  <si>
    <t>ARMAAN ALI</t>
  </si>
  <si>
    <t>ANIRBAN ROY</t>
  </si>
  <si>
    <t>ANIMESH ROY</t>
  </si>
  <si>
    <t>ADITI SARKAR</t>
  </si>
  <si>
    <t>ABHINANDAN PANDE</t>
  </si>
  <si>
    <t>SHUBHAM KUMAR SINGH</t>
  </si>
  <si>
    <t>ABHISHEK BAHADUR</t>
  </si>
  <si>
    <t>ABHISHEK SAHA</t>
  </si>
  <si>
    <t>ABIRA SAHA</t>
  </si>
  <si>
    <t>ADITYA MISHRA</t>
  </si>
  <si>
    <t>AINDRILA KUNDU</t>
  </si>
  <si>
    <t>AKASH BAGCHI</t>
  </si>
  <si>
    <t>AKASH SAHA</t>
  </si>
  <si>
    <t>ANINDITA HALDER</t>
  </si>
  <si>
    <t>ANISH KUMAR</t>
  </si>
  <si>
    <t>ANJALI SAHA</t>
  </si>
  <si>
    <t>ASHISH KR SINGH</t>
  </si>
  <si>
    <t>AYAN CHAKRABORTY</t>
  </si>
  <si>
    <t>AYAN SAHANA</t>
  </si>
  <si>
    <t>BANIBRATA SAU</t>
  </si>
  <si>
    <t>BIPASHA LAHA</t>
  </si>
  <si>
    <t>BITTU BHARATI</t>
  </si>
  <si>
    <t>DEBAPRIYA HALDER</t>
  </si>
  <si>
    <t>DEBOJYOTI BISWAS</t>
  </si>
  <si>
    <t>DILAWAR HOSSAIN BISWAS</t>
  </si>
  <si>
    <t>DWAIPAYAN SINGHA</t>
  </si>
  <si>
    <t>JAYASHREE MAHARANA</t>
  </si>
  <si>
    <t>JOYSREE MITRA</t>
  </si>
  <si>
    <t>KIRAN SANTRA</t>
  </si>
  <si>
    <t>MANISH RAJ</t>
  </si>
  <si>
    <t>MANJIMA MUKHERJEE</t>
  </si>
  <si>
    <t>NABANITA GHOSH</t>
  </si>
  <si>
    <t>NIKITA BISWAS</t>
  </si>
  <si>
    <t>OINDRILLA MUKHERJEE</t>
  </si>
  <si>
    <t>PRANAB KUMAR SINGH</t>
  </si>
  <si>
    <t>PRASHANT KUMAR JHA</t>
  </si>
  <si>
    <t>PRIYANKA PAL</t>
  </si>
  <si>
    <t>PROMIT BOSE</t>
  </si>
  <si>
    <t>RAJ PAUL</t>
  </si>
  <si>
    <t>RIDDHI MITRA</t>
  </si>
  <si>
    <t>RIJU GHOSH</t>
  </si>
  <si>
    <t>RIYA MARIK</t>
  </si>
  <si>
    <t>RIYA SAHA</t>
  </si>
  <si>
    <t>ROHIT BARUA</t>
  </si>
  <si>
    <t>SABUJ MAITI</t>
  </si>
  <si>
    <t>SAGAR PAUL</t>
  </si>
  <si>
    <t>SAGNIK BHATTACHARJEE</t>
  </si>
  <si>
    <t>SAGNIK KAPURIA</t>
  </si>
  <si>
    <t>SAHA ALAM MALLICK</t>
  </si>
  <si>
    <t>SAIF PARWEZ</t>
  </si>
  <si>
    <t>SAMRAT PAL</t>
  </si>
  <si>
    <t>SANDIP SAHA</t>
  </si>
  <si>
    <t>SANDIP TAPALI</t>
  </si>
  <si>
    <t>SANKALP YASHRAJ</t>
  </si>
  <si>
    <t>SARBOJIT GHOSH</t>
  </si>
  <si>
    <t>SATYAJIT MONDAL</t>
  </si>
  <si>
    <t>SAYANTAN TRIPATHI</t>
  </si>
  <si>
    <t>SHUBANKAR DAS</t>
  </si>
  <si>
    <t>SHUBHAM DAS</t>
  </si>
  <si>
    <t>SIDDHARTHA MALLICK</t>
  </si>
  <si>
    <t>SK ABIR HASSAN</t>
  </si>
  <si>
    <t>SNEHA GHOSH.</t>
  </si>
  <si>
    <t>SOMALI BISWAS</t>
  </si>
  <si>
    <t>SOUMIT MONDAL</t>
  </si>
  <si>
    <t>SOUMITA SAHA</t>
  </si>
  <si>
    <t>SOUMOJIT DAS</t>
  </si>
  <si>
    <t>SOUMYADIP CHOUDHURY</t>
  </si>
  <si>
    <t>SOURAV GHOSH</t>
  </si>
  <si>
    <t>SOURAV SEN</t>
  </si>
  <si>
    <t>SRABANI DAS</t>
  </si>
  <si>
    <t>SRABANI SARKAR</t>
  </si>
  <si>
    <t>SRESTHA BASAK</t>
  </si>
  <si>
    <t>SRISHTI GUHA SENGUPTA</t>
  </si>
  <si>
    <t>SUBHANKAR PAUL</t>
  </si>
  <si>
    <t>SUDIPTA BANIK</t>
  </si>
  <si>
    <t>SUPARNA DUTTA CHOWDHURY</t>
  </si>
  <si>
    <t xml:space="preserve">SURAJ KUMAR SRIVASTAV </t>
  </si>
  <si>
    <t>SUSMITA PAUL</t>
  </si>
  <si>
    <t>SUTAPA MONDAL</t>
  </si>
  <si>
    <t>SYED AYATULLAH</t>
  </si>
  <si>
    <t>TRIDIB MAZUMDAR</t>
  </si>
  <si>
    <t>TRIPARNA SAHA</t>
  </si>
  <si>
    <t>VISHAL KUMARKHANIA</t>
  </si>
  <si>
    <t>ZUBIA NAHID</t>
  </si>
  <si>
    <t xml:space="preserve">Department: BCA                                      Session: 2017-2020                    </t>
  </si>
  <si>
    <t>PAYEL CHAKRABORTY</t>
  </si>
  <si>
    <t>SOURADIP BAIDYA</t>
  </si>
  <si>
    <t>ESITA MUKHERJEE</t>
  </si>
  <si>
    <t>SUBRATA CHAKRABORTY</t>
  </si>
  <si>
    <t>SOHINI MANDAL</t>
  </si>
  <si>
    <t>1814201L01</t>
  </si>
  <si>
    <t>1814201L02</t>
  </si>
  <si>
    <t>1814201L03</t>
  </si>
  <si>
    <t>1814201L04</t>
  </si>
  <si>
    <t>1814201L05</t>
  </si>
  <si>
    <t>TAMAL HAZRA</t>
  </si>
  <si>
    <t>1814202L01</t>
  </si>
  <si>
    <t>NILANJANA SARKAR</t>
  </si>
  <si>
    <t>ALIVIYA GHOSH</t>
  </si>
  <si>
    <t>SUROJIT BISWAS</t>
  </si>
  <si>
    <t>SUBRATA MONDAL</t>
  </si>
  <si>
    <t>1814203L01</t>
  </si>
  <si>
    <t>1814203L02</t>
  </si>
  <si>
    <t>1814203L03</t>
  </si>
  <si>
    <t>1814203L04</t>
  </si>
  <si>
    <t>DIPANKAR MANDAL</t>
  </si>
  <si>
    <t>SOUVIK SAHA</t>
  </si>
  <si>
    <t>ARIJIT MONDAL</t>
  </si>
  <si>
    <t>SRIPORNO DEY</t>
  </si>
  <si>
    <t>SANAT GHOSH</t>
  </si>
  <si>
    <t>SHOUVIK BISWAS</t>
  </si>
  <si>
    <t>AJMAUL HOSSAIN</t>
  </si>
  <si>
    <t>1814210L01</t>
  </si>
  <si>
    <t>1814210L02</t>
  </si>
  <si>
    <t>1814210L03</t>
  </si>
  <si>
    <t>1814210L04</t>
  </si>
  <si>
    <t>1814210L05</t>
  </si>
  <si>
    <t>1814210L14</t>
  </si>
  <si>
    <t>1814210L15</t>
  </si>
  <si>
    <t>1814210L16</t>
  </si>
  <si>
    <t>SWARAJ SAMANTA</t>
  </si>
  <si>
    <t>SAHEB OJHA</t>
  </si>
  <si>
    <t>ABHISHEK SINGH</t>
  </si>
  <si>
    <t>PRAHLAD SINGH</t>
  </si>
  <si>
    <t>SOURI BHATTACHARYYA</t>
  </si>
  <si>
    <t>1814298L13</t>
  </si>
  <si>
    <t>1814298L14</t>
  </si>
  <si>
    <t>1814298L15</t>
  </si>
  <si>
    <t>1814298L16</t>
  </si>
  <si>
    <t>ANUBHAB KARMAKAR</t>
  </si>
  <si>
    <t>DHANANJOY DUTTA</t>
  </si>
  <si>
    <t>DIPAN BHUNIYA</t>
  </si>
  <si>
    <t>KUMARESH ROY</t>
  </si>
  <si>
    <t>PIYALI CHOUDHURY</t>
  </si>
  <si>
    <t>PREMJIT DHARA</t>
  </si>
  <si>
    <t>RANA MONDAL</t>
  </si>
  <si>
    <t>1814204L05</t>
  </si>
  <si>
    <t>1814204L16</t>
  </si>
  <si>
    <t>1814204L15</t>
  </si>
  <si>
    <t>1814204L01</t>
  </si>
  <si>
    <t>1814204L04</t>
  </si>
  <si>
    <t>1814204L13</t>
  </si>
  <si>
    <t>1814204L06</t>
  </si>
  <si>
    <t>SK RIHAN ISLAM</t>
  </si>
  <si>
    <t>SOURAV BHARATI</t>
  </si>
  <si>
    <t>SUBHAJYOTI DUTTA</t>
  </si>
  <si>
    <t>SUDIPTA KUMAR MODAK</t>
  </si>
  <si>
    <t>SUPRIYO CHOUDHURI</t>
  </si>
  <si>
    <t>TRITAS SAHA</t>
  </si>
  <si>
    <t>UJJAL SAHA</t>
  </si>
  <si>
    <t>YUDHAJIT SARKAR</t>
  </si>
  <si>
    <t>1814204L11</t>
  </si>
  <si>
    <t>1814204L10</t>
  </si>
  <si>
    <t>1814204L12</t>
  </si>
  <si>
    <t>1814204L08</t>
  </si>
  <si>
    <t>1814204L07</t>
  </si>
  <si>
    <t>1814204L14</t>
  </si>
  <si>
    <t>1814204L09</t>
  </si>
  <si>
    <t>1814204L03</t>
  </si>
  <si>
    <t>ANIRBAN GHOSH</t>
  </si>
  <si>
    <t>ANIRBAN SARKAR</t>
  </si>
  <si>
    <t>ANIT SAHA</t>
  </si>
  <si>
    <t>AVINABA BHATTACHARYYA</t>
  </si>
  <si>
    <t>AVIRUP BANERJEE</t>
  </si>
  <si>
    <t>BIPLAB DE</t>
  </si>
  <si>
    <t>CHANCHAL ROY SINGHA</t>
  </si>
  <si>
    <t>DIBYENDU DEY</t>
  </si>
  <si>
    <t>DIPENDU PURKAIT</t>
  </si>
  <si>
    <t>GOLAM NABI</t>
  </si>
  <si>
    <t>MASUM HAFIZ MOLLAH</t>
  </si>
  <si>
    <t>NIRMAN ROY</t>
  </si>
  <si>
    <t>POUSHALI BHOWMIK</t>
  </si>
  <si>
    <t>PRITAM SARASWATI</t>
  </si>
  <si>
    <t>PRIYANKA HALDER</t>
  </si>
  <si>
    <t>RAJA DUTTA</t>
  </si>
  <si>
    <t>RANAJIT PODDAR</t>
  </si>
  <si>
    <t>SANKAR MAHAPATRA</t>
  </si>
  <si>
    <t>SAURAV MANNA</t>
  </si>
  <si>
    <t>SAYAN MAJUMDAR</t>
  </si>
  <si>
    <t>SHOUVIK NAG</t>
  </si>
  <si>
    <t>SOHAM DAS</t>
  </si>
  <si>
    <t>SOHAM KHASNOBISH</t>
  </si>
  <si>
    <t>SOMTIRTHA DAS</t>
  </si>
  <si>
    <t>SOUMYODIP BHATTACHARYA</t>
  </si>
  <si>
    <t>SOURAV CHOWDHURY</t>
  </si>
  <si>
    <t>SOURAV DEY</t>
  </si>
  <si>
    <t>SUBHADIP BARMAN</t>
  </si>
  <si>
    <t>SUBHRODEV ROY</t>
  </si>
  <si>
    <t>SUDIP SAHA</t>
  </si>
  <si>
    <t>SUPRATIM PAUL</t>
  </si>
  <si>
    <t>SUSMITA MONDAL</t>
  </si>
  <si>
    <t>1814208L43</t>
  </si>
  <si>
    <t>1814208L24</t>
  </si>
  <si>
    <t>1814208L05</t>
  </si>
  <si>
    <t>1814208L03</t>
  </si>
  <si>
    <t>1814208L11</t>
  </si>
  <si>
    <t>1814208L25</t>
  </si>
  <si>
    <t>1814208L38</t>
  </si>
  <si>
    <t>1814208L16</t>
  </si>
  <si>
    <t>1814208L39</t>
  </si>
  <si>
    <t>1814208L21</t>
  </si>
  <si>
    <t>1814208L06</t>
  </si>
  <si>
    <t>1814208L22</t>
  </si>
  <si>
    <t>1814208L52</t>
  </si>
  <si>
    <t>1814208L04</t>
  </si>
  <si>
    <t>1814208L54</t>
  </si>
  <si>
    <t>1814208L29</t>
  </si>
  <si>
    <t>1814208L35</t>
  </si>
  <si>
    <t>1814208L07</t>
  </si>
  <si>
    <t>1814208L19</t>
  </si>
  <si>
    <t>1814208L40</t>
  </si>
  <si>
    <t>1814208L15</t>
  </si>
  <si>
    <t>1814208L31</t>
  </si>
  <si>
    <t>1814208L14</t>
  </si>
  <si>
    <t>1814208L51</t>
  </si>
  <si>
    <t>1814208L57</t>
  </si>
  <si>
    <t>1814208L02</t>
  </si>
  <si>
    <t>1814208L17</t>
  </si>
  <si>
    <t>1814208L59</t>
  </si>
  <si>
    <t>1814208L09</t>
  </si>
  <si>
    <t>1814208L18</t>
  </si>
  <si>
    <t>1814208L53</t>
  </si>
  <si>
    <t>1814208L42</t>
  </si>
  <si>
    <t>1814208L32</t>
  </si>
  <si>
    <t>1814208L20</t>
  </si>
  <si>
    <t>NAIRWITA PAL</t>
  </si>
  <si>
    <t>DEVRAJ SANA</t>
  </si>
  <si>
    <t>GOURAV DAS</t>
  </si>
  <si>
    <t>DEBARGHA BISWAS</t>
  </si>
  <si>
    <t>RANA NASKAR</t>
  </si>
  <si>
    <t>ABHIJIT BISWAS</t>
  </si>
  <si>
    <t>SAIEF ALI</t>
  </si>
  <si>
    <t>ARITRA MONDAL</t>
  </si>
  <si>
    <t>ABHIJIT MAJI</t>
  </si>
  <si>
    <t>RAJESH SK</t>
  </si>
  <si>
    <t>DEBOSMITA DEY</t>
  </si>
  <si>
    <t>SUSMIT BAIDYA</t>
  </si>
  <si>
    <t>PARAG DEB SARKAR</t>
  </si>
  <si>
    <t>SAIKAT DAS</t>
  </si>
  <si>
    <t>SOURJENDU MUKHERJEE</t>
  </si>
  <si>
    <t>SHAILENDRI PRADHAN</t>
  </si>
  <si>
    <t>BRIJESH JENA</t>
  </si>
  <si>
    <t>ANKUSH PRAMANIK</t>
  </si>
  <si>
    <t>UDAYSANKAR DAS</t>
  </si>
  <si>
    <t>BAIDIK ACHARJEE</t>
  </si>
  <si>
    <t>SANJOY ROY</t>
  </si>
  <si>
    <t>PUJA GHORAI</t>
  </si>
  <si>
    <t>AMIT KUMAR PAUL</t>
  </si>
  <si>
    <t>1814208L01</t>
  </si>
  <si>
    <t>1814208L08</t>
  </si>
  <si>
    <t>1814208L10</t>
  </si>
  <si>
    <t>1814208L12</t>
  </si>
  <si>
    <t>1814208L13</t>
  </si>
  <si>
    <t>1814208L23</t>
  </si>
  <si>
    <t>1814208L26</t>
  </si>
  <si>
    <t>1814208L27</t>
  </si>
  <si>
    <t>1814208L28</t>
  </si>
  <si>
    <t>1814208L33</t>
  </si>
  <si>
    <t>1814208L34</t>
  </si>
  <si>
    <t>1814208L36</t>
  </si>
  <si>
    <t>1814208L37</t>
  </si>
  <si>
    <t>1814208L41</t>
  </si>
  <si>
    <t>1814208L44</t>
  </si>
  <si>
    <t>1814208L45</t>
  </si>
  <si>
    <t>1814208L46</t>
  </si>
  <si>
    <t>1814208L47</t>
  </si>
  <si>
    <t>1814208L48</t>
  </si>
  <si>
    <t>1814208L49</t>
  </si>
  <si>
    <t>1814208L50</t>
  </si>
  <si>
    <t>1814208L56</t>
  </si>
  <si>
    <t>1814208L58</t>
  </si>
  <si>
    <t>1814208L60</t>
  </si>
  <si>
    <t>1814208L61</t>
  </si>
  <si>
    <t>1814208L62</t>
  </si>
  <si>
    <t>samapriyam.cse2017@msit.edu.in</t>
  </si>
  <si>
    <t>kaustavm.cse2017@msit.edu.in</t>
  </si>
  <si>
    <t>pradyutn.cse2017@msit.edu.in</t>
  </si>
  <si>
    <t>rajarshic.cse2017@msit.edu.in</t>
  </si>
  <si>
    <t>rupshak.cse2017@msit.edu.in</t>
  </si>
  <si>
    <t>shubhams.cse2017@msit.edu.in</t>
  </si>
  <si>
    <t>amlann.cse2017@msit.edu.in</t>
  </si>
  <si>
    <t>soumodiptoh.cse2017@msit.edu.in</t>
  </si>
  <si>
    <t>avisheks.cse2017@msit.edu.in</t>
  </si>
  <si>
    <t>dipanwitap.cse2017@msit.edu.in</t>
  </si>
  <si>
    <t>abantid.cse2017@msit.edu.in</t>
  </si>
  <si>
    <t>manojkr.cse2017@msit.edu.in</t>
  </si>
  <si>
    <t>arundhutib.cse2017@msit.edu.in</t>
  </si>
  <si>
    <t>raktimb.cse2017@msit.edu.in</t>
  </si>
  <si>
    <t>dipayanp.cse2017@msit.edu.in</t>
  </si>
  <si>
    <t>adityas.cse2017@msit.edu.in</t>
  </si>
  <si>
    <t>sumagnad.cse2017@msit.edu.in</t>
  </si>
  <si>
    <t>shreyac.cse2017@msit.edu.in</t>
  </si>
  <si>
    <t>abhijitr.cse2017@msit.edu.in</t>
  </si>
  <si>
    <t>swapnadeepm.cse2017@msit.edu.in</t>
  </si>
  <si>
    <t>sayanm.cse2017@msit.edu.in</t>
  </si>
  <si>
    <t>makhdoom.cse2017@msit.edu.in</t>
  </si>
  <si>
    <t>sayakks.cse2017@msit.edu.in</t>
  </si>
  <si>
    <t>debangob.cse2017@msit.edu.in</t>
  </si>
  <si>
    <t>mshahrukh.cse2017@msit.edu.in</t>
  </si>
  <si>
    <t>saswatag.cse2017@msit.edu.in</t>
  </si>
  <si>
    <t>utsham.cse2017@msit.edu.in</t>
  </si>
  <si>
    <t>soumyadeepp.cse2017@msit.edu.in</t>
  </si>
  <si>
    <t>souvikd.cse2017@msit.edu.in</t>
  </si>
  <si>
    <t>ayoushd.cse2017@msit.edu.in</t>
  </si>
  <si>
    <t>ranam.cse2017@msit.edu.in</t>
  </si>
  <si>
    <t>arunimad.cse2017@msit.edu.in</t>
  </si>
  <si>
    <t>rahulk.cse2017@msit.edu.in</t>
  </si>
  <si>
    <t>rinip.cse2017@msit.edu.in</t>
  </si>
  <si>
    <t>arijitk.cse2017@msit.edu.in</t>
  </si>
  <si>
    <t>sachinkp.cse2017@msit.edu.in</t>
  </si>
  <si>
    <t>udayps.cse2017@msit.edu.in</t>
  </si>
  <si>
    <t>monindram.cse2017@msit.edu.in</t>
  </si>
  <si>
    <t>ritub.cse2017@msit.edu.in</t>
  </si>
  <si>
    <t>ankitk.cse2017@msit.edu.in</t>
  </si>
  <si>
    <t>neilc.cse2017@msit.edu.in</t>
  </si>
  <si>
    <t>akashkt.cse2017@msit.edu.in</t>
  </si>
  <si>
    <t>saurabha.cse2017@msit.edu.in</t>
  </si>
  <si>
    <t>sachiny.cse2017@msit.edu.in</t>
  </si>
  <si>
    <t>swapnojb.cse2017@msit.edu.in</t>
  </si>
  <si>
    <t>suprabhatm.cse2017@msit.edu.in</t>
  </si>
  <si>
    <t>ankits.cse2017@msit.edu.in</t>
  </si>
  <si>
    <t>tusharm.cse2017@msit.edu.in</t>
  </si>
  <si>
    <t>anuragm.cse2017@msit.edu.in</t>
  </si>
  <si>
    <t>shivamj.cse2017@msit.edu.in</t>
  </si>
  <si>
    <t>nayabhuda.cse2017@msit.edu.in</t>
  </si>
  <si>
    <t>srijan.cse2017@msit.edu.in</t>
  </si>
  <si>
    <t>tirthankarb.cse2017@msit.edu.in</t>
  </si>
  <si>
    <t>subhamka.cse2017@msit.edu.in</t>
  </si>
  <si>
    <t>dipayang.it2017@msit.edu.in</t>
  </si>
  <si>
    <t>arghab.it2017@msit.edu.in</t>
  </si>
  <si>
    <t>rohans.it2017@msit.edu.in</t>
  </si>
  <si>
    <t>sujits.it2017@msit.edu.in</t>
  </si>
  <si>
    <t>adityam.it2017@msit.edu.in</t>
  </si>
  <si>
    <t>samudras.it2017@msit.edu.in</t>
  </si>
  <si>
    <t>pijushm.it2017@msit.edu.in</t>
  </si>
  <si>
    <t>subhaml.it2017@msit.edu.in</t>
  </si>
  <si>
    <t>shivanshu.it2017@msit.edu.in</t>
  </si>
  <si>
    <t>sushreemanir.it2017@msit.edu.in</t>
  </si>
  <si>
    <t>ayantikas.it2017@msit.edu.in</t>
  </si>
  <si>
    <t>rahula.it2017@msit.edu.in</t>
  </si>
  <si>
    <t>anamikas.it2017@msit.edu.in</t>
  </si>
  <si>
    <t>amartyar.it2017@msit.edu.in</t>
  </si>
  <si>
    <t>hareshk.it2017@msit.edu.in</t>
  </si>
  <si>
    <t>shreoshig.it2017@msit.edu.in</t>
  </si>
  <si>
    <t>richas.it2017@msit.edu.in</t>
  </si>
  <si>
    <t>sayand.it2017@msit.edu.in</t>
  </si>
  <si>
    <t>sunavar.it2017@msit.edu.in</t>
  </si>
  <si>
    <t>sudhanshud.it2017@msit.edu.in</t>
  </si>
  <si>
    <t>sayans.it2017@msit.edu.in</t>
  </si>
  <si>
    <t>tumanc.it2017@msit.edu.in</t>
  </si>
  <si>
    <t>rajagm.it2017@msit.edu.in</t>
  </si>
  <si>
    <t>jhumkib.it2017@msit.edu.in</t>
  </si>
  <si>
    <t>bibekb.it2017@msit.edu.in</t>
  </si>
  <si>
    <t>srotoswinis.it2017@msit.edu.in</t>
  </si>
  <si>
    <t>supratiks.it2017@msit.edu.in</t>
  </si>
  <si>
    <t>mohsini.it2017@msit.edu.in</t>
  </si>
  <si>
    <t>rohanr.it2017@msit.edu.in</t>
  </si>
  <si>
    <t>shreyas.it2017@msit.edu.in</t>
  </si>
  <si>
    <t>shahanawaza.it2017@msit.edu.in</t>
  </si>
  <si>
    <t>paulamir.it2017@msit.edu.in</t>
  </si>
  <si>
    <t>mariar.it2017@msit.edu.in</t>
  </si>
  <si>
    <t>aquibj.it2017@msit.edu.in</t>
  </si>
  <si>
    <t>nabajyotib.it2017@msit.edu.in</t>
  </si>
  <si>
    <t>rishavg.it2017@msit.edu.in</t>
  </si>
  <si>
    <t>aryank.it2017@msit.edu.in</t>
  </si>
  <si>
    <t>chandrachurs.it2017@msit.edu.in</t>
  </si>
  <si>
    <t>muskana.it2017@msit.edu.in</t>
  </si>
  <si>
    <t>swatis.it2017@msit.edu.in</t>
  </si>
  <si>
    <t>aratrikak.it2017@msit.edu.in</t>
  </si>
  <si>
    <t>bantya.it2017@msit.edu.in</t>
  </si>
  <si>
    <t>nehas.ece2017@msit.edu.in</t>
  </si>
  <si>
    <t>aniketb.ece2017@msit.edu.in</t>
  </si>
  <si>
    <t>shreyoshic.ece2017@msit.edu.in</t>
  </si>
  <si>
    <t>suryarajb.ece2017@msit.edu.in</t>
  </si>
  <si>
    <t>sounaks.ece2017@msit.edu.in</t>
  </si>
  <si>
    <t>ayanr.ece2017@msit.edu.in</t>
  </si>
  <si>
    <t>sayanb.ece2017@msit.edu.in</t>
  </si>
  <si>
    <t>shibamb.ece2017@msit.edu.in</t>
  </si>
  <si>
    <t>anandar.ece2017@msit.edu.in</t>
  </si>
  <si>
    <t>soumikm.ece2017@msit.edu.in</t>
  </si>
  <si>
    <t>deeprob.ece2017@msit.edu.in</t>
  </si>
  <si>
    <t>sudiptas.ece2017@msit.edu.in</t>
  </si>
  <si>
    <t>souravc.ece2017@msit.edu.in</t>
  </si>
  <si>
    <t>asmitagh.ece2017@msit.edu.in</t>
  </si>
  <si>
    <t>rittikg.ece2017@msit.edu.in</t>
  </si>
  <si>
    <t>archiesmank.ece2017@msit.edu.in</t>
  </si>
  <si>
    <t>ananyas.ece2017@msit.edu.in</t>
  </si>
  <si>
    <t>rajarshib.ece2017@msit.edu.in</t>
  </si>
  <si>
    <t>saikatr.ece2017@msit.edu.in</t>
  </si>
  <si>
    <t>hemangab.ece2017@msit.edu.in</t>
  </si>
  <si>
    <t>rahulp.ece2017@msit.edu.in</t>
  </si>
  <si>
    <t>saibeshn.ece2017@msit.edu.in</t>
  </si>
  <si>
    <t>adrijam.ece2017@msit.edu.in</t>
  </si>
  <si>
    <t>avinabap.ece2017@msit.edu.in</t>
  </si>
  <si>
    <t>sagnikb.ece2017@msit.edu.in</t>
  </si>
  <si>
    <t>aratrikam.ece2017@msit.edu.in</t>
  </si>
  <si>
    <t>tunira.ece2017@msit.edu.in</t>
  </si>
  <si>
    <t>swarnayud.ece2017@msit.edu.in</t>
  </si>
  <si>
    <t>sankhayans.ece2017@msit.edu.in</t>
  </si>
  <si>
    <t>ropanp.ece2017@msit.edu.in</t>
  </si>
  <si>
    <t>razzaquea.ece2017@msit.edu.in</t>
  </si>
  <si>
    <t>sohitgs.ece2017@msit.edu.in</t>
  </si>
  <si>
    <t>debankand.ece2017@msit.edu.in</t>
  </si>
  <si>
    <t>samima.ece2017@msit.edu.in</t>
  </si>
  <si>
    <t>kinjols.ece2017@msit.edu.in</t>
  </si>
  <si>
    <t>rudranis.ece2017@msit.edu.in</t>
  </si>
  <si>
    <t>siddharthar.ece2017@msit.edu.in</t>
  </si>
  <si>
    <t>hitarthas.ece2017@msit.edu.in</t>
  </si>
  <si>
    <t>biplabd.ece2017@msit.edu.in</t>
  </si>
  <si>
    <t>shrinjayeed.ece2017@msit.edu.in</t>
  </si>
  <si>
    <t>wahida.ece2017@msit.edu.in</t>
  </si>
  <si>
    <t>anwesham.ece2017@msit.edu.in</t>
  </si>
  <si>
    <t>akashh.ece2017@msit.edu.in</t>
  </si>
  <si>
    <t>sourishc.ece2017@msit.edu.in</t>
  </si>
  <si>
    <t>sharadiyad.ece2017@msit.edu.in</t>
  </si>
  <si>
    <t>mainakhm.ece2017@msit.edu.in</t>
  </si>
  <si>
    <t>sayanic.ece2017@msit.edu.in</t>
  </si>
  <si>
    <t>sribantic.ece2017@msit.edu.in</t>
  </si>
  <si>
    <t>baishalir.ece2017@msit.edu.in</t>
  </si>
  <si>
    <t>aditid.ece2017@msit.edu.in</t>
  </si>
  <si>
    <t>aritraa.ece2017@msit.edu.in</t>
  </si>
  <si>
    <t>saurabhh.ece2017@msit.edu.in</t>
  </si>
  <si>
    <t>anups.ee2017@msit.edu.in</t>
  </si>
  <si>
    <t>debaratam.ee2017@msit.edu.in</t>
  </si>
  <si>
    <t>abeshd.ee2017@msit.edu.in</t>
  </si>
  <si>
    <t>izaza.ee2017@msit.edu.in</t>
  </si>
  <si>
    <t>arpitab.ee2017@msit.edu.in</t>
  </si>
  <si>
    <t>ishanc.ee2017@msit.edu.in</t>
  </si>
  <si>
    <t>moitrib.ee2017@msit.edu.in</t>
  </si>
  <si>
    <t>aritrag.ee2017@msit.edu.in</t>
  </si>
  <si>
    <t>bitana.ee2017@msit.edu.in</t>
  </si>
  <si>
    <t>dibyendud.ee2017@msit.edu.in</t>
  </si>
  <si>
    <t>kishalayak.ee2017@msit.edu.in</t>
  </si>
  <si>
    <t>brajogopalc.ee2017@msit.edu.in</t>
  </si>
  <si>
    <t>wahidm.ee2017@msit.edu.in</t>
  </si>
  <si>
    <t>mozahidh.ee2017@msit.edu.in</t>
  </si>
  <si>
    <t>monotoshd.ee2017@msit.edu.in</t>
  </si>
  <si>
    <t>aritram.ee2017@msit.edu.in</t>
  </si>
  <si>
    <t>animeshp.ee2017@msit.edu.in</t>
  </si>
  <si>
    <t>dibyajyotik.ee2017@msit.edu.in</t>
  </si>
  <si>
    <t>debrajr.ee2017@msit.edu.in</t>
  </si>
  <si>
    <t>asthav.ee2017@msit.edu.in</t>
  </si>
  <si>
    <t>abhikl.ee2017@msit.edu.in</t>
  </si>
  <si>
    <t>koninikab.ee2017@msit.edu.in</t>
  </si>
  <si>
    <t>arunavob.ee2017@msit.edu.in</t>
  </si>
  <si>
    <t>poulomid.ee2017@msit.edu.in</t>
  </si>
  <si>
    <t>ashmitac.ee2017@msit.edu.in</t>
  </si>
  <si>
    <t>nilanjang.ee2017@msit.edu.in</t>
  </si>
  <si>
    <t>ashwanib.ee2017@msit.edu.in</t>
  </si>
  <si>
    <t>indraneels.ee2017@msit.edu.in</t>
  </si>
  <si>
    <t>arindamn.ee2017@msit.edu.in</t>
  </si>
  <si>
    <t>arkar.ee2017@msit.edu.in</t>
  </si>
  <si>
    <t>parthan.ee2017@msit.edu.in</t>
  </si>
  <si>
    <t>koushikd.ee2017@msit.edu.in</t>
  </si>
  <si>
    <t>ankitap.ee2017@msit.edu.in</t>
  </si>
  <si>
    <t>anjalib.ee2017@msit.edu.in</t>
  </si>
  <si>
    <t>mekhlas.ee2017@msit.edu.in</t>
  </si>
  <si>
    <t>dipanjanm.ee2017@msit.edu.in</t>
  </si>
  <si>
    <t>pragatit.ee2017@msit.edu.in</t>
  </si>
  <si>
    <t>madhuparnad.ee2017@msit.edu.in</t>
  </si>
  <si>
    <t>meghnam.ee2017@msit.edu.in</t>
  </si>
  <si>
    <t>ankits.ee2017@msit.edu.in</t>
  </si>
  <si>
    <t>mayukhr.ee2017@msit.edu.in</t>
  </si>
  <si>
    <t>madhus.ee2017@msit.edu.in</t>
  </si>
  <si>
    <t>adityap.ee2017@msit.edu.in</t>
  </si>
  <si>
    <t>arghag.ee2017@msit.edu.in</t>
  </si>
  <si>
    <t>bidishas.ee2017@msit.edu.in</t>
  </si>
  <si>
    <t>akashd.ee2017@msit.edu.in</t>
  </si>
  <si>
    <t>nitink.ee2017@msit.edu.in</t>
  </si>
  <si>
    <t>asgarh.ee2017@msit.edu.in</t>
  </si>
  <si>
    <t>gautamkj.ee2017@msit.edu.in</t>
  </si>
  <si>
    <t>debkankanb.ee2017@msit.edu.in</t>
  </si>
  <si>
    <t>anikd.ee2017@msit.edu.in</t>
  </si>
  <si>
    <t>kuntalb.ee2017@msit.edu.in</t>
  </si>
  <si>
    <t>amartyap.ee2017@msit.edu.in</t>
  </si>
  <si>
    <t>chayang.ee2017@msit.edu.in</t>
  </si>
  <si>
    <t>avikr.ee2017@msit.edu.in</t>
  </si>
  <si>
    <t>anirbanh.ee2017@msit.edu.in</t>
  </si>
  <si>
    <t>ritamb.ee2017@msit.edu.in</t>
  </si>
  <si>
    <t>rijitc.ee2017@msit.edu.in</t>
  </si>
  <si>
    <t>sarthakp.ee2017@msit.edu.in</t>
  </si>
  <si>
    <t>prarambhiks.ee2017@msit.edu.in</t>
  </si>
  <si>
    <t>sayanm.ee2017@msit.edu.in</t>
  </si>
  <si>
    <t>sukanyas.ee2017@msit.edu.in</t>
  </si>
  <si>
    <t>sumanb.ee2017@msit.edu.in</t>
  </si>
  <si>
    <t>priyanshij.ee2017@msit.edu.in</t>
  </si>
  <si>
    <t>soumalyab.ee2017@msit.edu.in</t>
  </si>
  <si>
    <t>sayanh.ee2017@msit.edu.in</t>
  </si>
  <si>
    <t>shreyap.ee2017@msit.edu.in</t>
  </si>
  <si>
    <t>supratimd.ee2017@msit.edu.in</t>
  </si>
  <si>
    <t>soumyam.ee2017@msit.edu.in</t>
  </si>
  <si>
    <t>susamayk.ee2017@msit.edu.in</t>
  </si>
  <si>
    <t>shyamaleshm.ee2017@msit.edu.in</t>
  </si>
  <si>
    <t>suvojitp.ee2017@msit.edu.in</t>
  </si>
  <si>
    <t>sanaq.ee2017@msit.edu.in</t>
  </si>
  <si>
    <t>ravisr.ee2017@msit.edu.in</t>
  </si>
  <si>
    <t>sandipanb.ee2017@msit.edu.in</t>
  </si>
  <si>
    <t>souravm.ee2017@msit.edu.in</t>
  </si>
  <si>
    <t>suvojitd.ee2017@msit.edu.in</t>
  </si>
  <si>
    <t>rahuls.ee2017@msit.edu.in</t>
  </si>
  <si>
    <t>rohitr.ee2017@msit.edu.in</t>
  </si>
  <si>
    <t>samrajnis.ee2017@msit.edu.in</t>
  </si>
  <si>
    <t>sukanyac.ee2017@msit.edu.in</t>
  </si>
  <si>
    <t>rakhid.ee2017@msit.edu.in</t>
  </si>
  <si>
    <t>sujayb.ee2017@msit.edu.in</t>
  </si>
  <si>
    <t>souravk.ee2017@msit.edu.in</t>
  </si>
  <si>
    <t>siddharthag.ee2017@msit.edu.in</t>
  </si>
  <si>
    <t>nursahid.ee2017@msit.edu.in</t>
  </si>
  <si>
    <t>ratnadeepd.ee2017@msit.edu.in</t>
  </si>
  <si>
    <t>shubhamb.ee2017@msit.edu.in</t>
  </si>
  <si>
    <t>prernak.ee2017@msit.edu.in</t>
  </si>
  <si>
    <t>shoubhaniks.ee2017@msit.edu.in</t>
  </si>
  <si>
    <t>sureshs.ee2017@msit.edu.in</t>
  </si>
  <si>
    <t>soumyos.ee2017@msit.edu.in</t>
  </si>
  <si>
    <t>shubhankard.ee2017@msit.edu.in</t>
  </si>
  <si>
    <t>rounakb.ee2017@msit.edu.in</t>
  </si>
  <si>
    <t>souravs.ee2017@msit.edu.in</t>
  </si>
  <si>
    <t>sudiptaa.ee2017@msit.edu.in</t>
  </si>
  <si>
    <t>tathagatah.ee2017@msit.edu.in</t>
  </si>
  <si>
    <t>souvikd.ee2017@msit.edu.in</t>
  </si>
  <si>
    <t>giyasuddin.ee2017@msit.edu.in</t>
  </si>
  <si>
    <t>sattwiks.ee2017@msit.edu.in</t>
  </si>
  <si>
    <t>subhojitg.ee2017@msit.edu.in</t>
  </si>
  <si>
    <t>soumenk.ee2017@msit.edu.in</t>
  </si>
  <si>
    <t>priyabratas.ee2017@msit.edu.in</t>
  </si>
  <si>
    <t>soumojitk.ee2017@msit.edu.in</t>
  </si>
  <si>
    <t>sildittab.ee2017@msit.edu.in</t>
  </si>
  <si>
    <t>susmitac.ee2017@msit.edu.in</t>
  </si>
  <si>
    <t>sulagnad.ee2017@msit.edu.in</t>
  </si>
  <si>
    <t>sksahid.ee2017@msit.edu.in</t>
  </si>
  <si>
    <t>risavd.ee2017@msit.edu.in</t>
  </si>
  <si>
    <t>suchismitak.ee2017@msit.edu.in</t>
  </si>
  <si>
    <t>sagnikdg.ee2017@msit.edu.in</t>
  </si>
  <si>
    <t>ritwikag.ee2017@msit.edu.in</t>
  </si>
  <si>
    <t>sayakd.ee2017@msit.edu.in</t>
  </si>
  <si>
    <t>himadrim.ce2017@msit.edu.in</t>
  </si>
  <si>
    <t>arpanm.ce2017@msit.edu.in</t>
  </si>
  <si>
    <t>anjank.ce2017@msit.edu.in</t>
  </si>
  <si>
    <t>debarghas.ce2017@msit.edu.in</t>
  </si>
  <si>
    <t>aritrod.ce2017@msit.edu.in</t>
  </si>
  <si>
    <t>abhrajitc.ce2017@msit.edu.in</t>
  </si>
  <si>
    <t>kohinoord.ce2017@msit.edu.in</t>
  </si>
  <si>
    <t>dipteshr.ce2017@msit.edu.in</t>
  </si>
  <si>
    <t>keyab.ce2017@msit.edu.in</t>
  </si>
  <si>
    <t>ankanam.ce2017@msit.edu.in</t>
  </si>
  <si>
    <t>debayanb.ce2017@msit.edu.in</t>
  </si>
  <si>
    <t>debkantas.ce2017@msit.edu.in</t>
  </si>
  <si>
    <t>arpanr.ce2017@msit.edu.in</t>
  </si>
  <si>
    <t>bitanb.ce2017@msit.edu.in</t>
  </si>
  <si>
    <t>omabhishek.ce2017@msit.edu.in</t>
  </si>
  <si>
    <t>hamdanb.ce2017@msit.edu.in</t>
  </si>
  <si>
    <t>ayushb.ce2017@msit.edu.in</t>
  </si>
  <si>
    <t>jyotirmoyb.ce2017@msit.edu.in</t>
  </si>
  <si>
    <t>aniruddhas.ce2017@msit.edu.in</t>
  </si>
  <si>
    <t>ankitam.ce2017@msit.edu.in</t>
  </si>
  <si>
    <t>mainaks.ce2017@msit.edu.in</t>
  </si>
  <si>
    <t>kaushikb.ce2017@msit.edu.in</t>
  </si>
  <si>
    <t>aayushk.ce2017@msit.edu.in</t>
  </si>
  <si>
    <t>krishanug.ce2017@msit.edu.in</t>
  </si>
  <si>
    <t>monishp.ce2017@msit.edu.in</t>
  </si>
  <si>
    <t>arkadeepd.ce2017@msit.edu.in</t>
  </si>
  <si>
    <t>debarkab.ce2017@msit.edu.in</t>
  </si>
  <si>
    <t>anweshac.ce2017@msit.edu.in</t>
  </si>
  <si>
    <t>debabratas.ce2017@msit.edu.in</t>
  </si>
  <si>
    <t>dibakarbc.ce2017@msit.edu.in</t>
  </si>
  <si>
    <t>ishantk.ce2017@msit.edu.in</t>
  </si>
  <si>
    <t>mdshahnawaz.ce2017@msit.edu.in</t>
  </si>
  <si>
    <t>mohitg.ce2017@msit.edu.in</t>
  </si>
  <si>
    <t>arkad.ce2017@msit.edu.in</t>
  </si>
  <si>
    <t>aindrilap.ce2017@msit.edu.in</t>
  </si>
  <si>
    <t>ankitad.ce2017@msit.edu.in</t>
  </si>
  <si>
    <t>ranendranathp.ce2017@msit.edu.in</t>
  </si>
  <si>
    <t>somnathd.ce2017@msit.edu.in</t>
  </si>
  <si>
    <t>rohons.ce2017@msit.edu.in</t>
  </si>
  <si>
    <t>rahulp.ce2017@msit.edu.in</t>
  </si>
  <si>
    <t>somnathp.ce2017@msit.edu.in</t>
  </si>
  <si>
    <t>susovank.ce2017@msit.edu.in</t>
  </si>
  <si>
    <t>sumitk.ce2017@msit.edu.in</t>
  </si>
  <si>
    <t>subhatoshc.ce2017@msit.edu.in</t>
  </si>
  <si>
    <t>ranitm.ce2017@msit.edu.in</t>
  </si>
  <si>
    <t>siddharthac.ce2017@msit.edu.in</t>
  </si>
  <si>
    <t>sampatm.ce2017@msit.edu.in</t>
  </si>
  <si>
    <t>swetam.ce2017@msit.edu.in</t>
  </si>
  <si>
    <t>subhajitg.ce2017@msit.edu.in</t>
  </si>
  <si>
    <t>soumyadevb.ce2017@msit.edu.in</t>
  </si>
  <si>
    <t>rohitk.ce2017@msit.edu.in</t>
  </si>
  <si>
    <t>reetamg.ce2017@msit.edu.in</t>
  </si>
  <si>
    <t>reecheekm.ce2017@msit.edu.in</t>
  </si>
  <si>
    <t>payushkd.ce2017@msit.edu.in</t>
  </si>
  <si>
    <t>sohamb.ce2017@msit.edu.in</t>
  </si>
  <si>
    <t>subratas.ce2017@msit.edu.in</t>
  </si>
  <si>
    <t>pappum.ce2017@msit.edu.in</t>
  </si>
  <si>
    <t>srinwantubs.ce2017@msit.edu.in</t>
  </si>
  <si>
    <t>praliptog.ce2017@msit.edu.in</t>
  </si>
  <si>
    <t>samvidar.ce2017@msit.edu.in</t>
  </si>
  <si>
    <t>rahulcb.ce2017@msit.edu.in</t>
  </si>
  <si>
    <t>souvik.p.ce2017@msit.edu.in</t>
  </si>
  <si>
    <t>soumyar.ce2017@msit.edu.in</t>
  </si>
  <si>
    <t>solankic.ce2017@msit.edu.in</t>
  </si>
  <si>
    <t>tiyashad.ce2017@msit.edu.in</t>
  </si>
  <si>
    <t>sumanm.ce2017@msit.edu.in</t>
  </si>
  <si>
    <t>shreyashic.ce2017@msit.edu.in</t>
  </si>
  <si>
    <t>sohamc.ce2017@msit.edu.in</t>
  </si>
  <si>
    <t>rupamb.ce2017@msit.edu.in</t>
  </si>
  <si>
    <t>rajdipr.ce2017@msit.edu.in</t>
  </si>
  <si>
    <t>souparnob.ce2017@msit.edu.in</t>
  </si>
  <si>
    <t>sibayann.ce2017@msit.edu.in</t>
  </si>
  <si>
    <t>satendraks.ce2017@msit.edu.in</t>
  </si>
  <si>
    <t>sayarirc.ce2017@msit.edu.in</t>
  </si>
  <si>
    <t>vickyk.ce2017@msit.edu.in</t>
  </si>
  <si>
    <t>shresthab.ce2017@msit.edu.in</t>
  </si>
  <si>
    <t>rohand.ce2017@msit.edu.in</t>
  </si>
  <si>
    <t>aditir.me2017@msit.edu.in</t>
  </si>
  <si>
    <t>adityaas.me2017@msit.edu.in</t>
  </si>
  <si>
    <t>agnivam.me2017@msit.edu.in</t>
  </si>
  <si>
    <t>amank.me2017@msit.edu.in</t>
  </si>
  <si>
    <t>ambarishn.me2017@msit.edu.in</t>
  </si>
  <si>
    <t>anirbanc.me2017@msit.edu.in</t>
  </si>
  <si>
    <t>anubhava.me2017@msit.edu.in</t>
  </si>
  <si>
    <t>arnabd.me2017@msit.edu.in</t>
  </si>
  <si>
    <t>athmadeepl.me2017@msit.edu.in</t>
  </si>
  <si>
    <t>ayushj.me2017@msit.edu.in</t>
  </si>
  <si>
    <t>bibekm.me2017@msit.edu.in</t>
  </si>
  <si>
    <t>debjitd.me2017@msit.edu.in</t>
  </si>
  <si>
    <t>debrajs.me2017@msit.edu.in</t>
  </si>
  <si>
    <t>devdattam.me2017@msit.edu.in</t>
  </si>
  <si>
    <t>dhrishnojs.me2017@msit.edu.in</t>
  </si>
  <si>
    <t>kailashr.me2017@msit.edu.in</t>
  </si>
  <si>
    <t>kshitizk.me2017@msit.edu.in</t>
  </si>
  <si>
    <t>mainaks.me2017@msit.edu.in</t>
  </si>
  <si>
    <t>mohammadh.me2017@msit.edu.in</t>
  </si>
  <si>
    <t>pijushkj.me2017@msit.edu.in</t>
  </si>
  <si>
    <t>pritamk.me2017@msit.edu.in</t>
  </si>
  <si>
    <t>prithwishr.me2017@msit.edu.in</t>
  </si>
  <si>
    <t>priyams.me2017@msit.edu.in</t>
  </si>
  <si>
    <t>rajdeepc.me2017@msit.edu.in</t>
  </si>
  <si>
    <t>rameeza.me2017@msit.edu.in</t>
  </si>
  <si>
    <t>rameshkm.me2017@msit.edu.in</t>
  </si>
  <si>
    <t>rishavc.me2017@msit.edu.in</t>
  </si>
  <si>
    <t>rohans.me2017@msit.edu.in</t>
  </si>
  <si>
    <t>rounakb.me2017@msit.edu.in</t>
  </si>
  <si>
    <t>rudrajitd.me2017@msit.edu.in</t>
  </si>
  <si>
    <t>sabarnahc.me2017@msit.edu.in</t>
  </si>
  <si>
    <t>sagars.me2017@msit.edu.in</t>
  </si>
  <si>
    <t>sarbajitr.me2017@msit.edu.in</t>
  </si>
  <si>
    <t>sauravks.me2017@msit.edu.in</t>
  </si>
  <si>
    <t>sayanb.me2017@msit.edu.in</t>
  </si>
  <si>
    <t>sayanp.me2017@msit.edu.in</t>
  </si>
  <si>
    <t>sayarr.me2017@msit.edu.in</t>
  </si>
  <si>
    <t>shouvikd.me2017@msit.edu.in</t>
  </si>
  <si>
    <t>souradeepb.me2017@msit.edu.in</t>
  </si>
  <si>
    <t>subhrasishk.me2017@msit.edu.in</t>
  </si>
  <si>
    <t>sudiptan.me2017@msit.edu.in</t>
  </si>
  <si>
    <t>sujoym.me2017@msit.edu.in</t>
  </si>
  <si>
    <t>suvankarb.me2017@msit.edu.in</t>
  </si>
  <si>
    <t>swarupab.me2017@msit.edu.in</t>
  </si>
  <si>
    <t>tamoghnog.me2017@msit.edu.in</t>
  </si>
  <si>
    <t>ujjwalpm.me2017@msit.edu.in</t>
  </si>
  <si>
    <t>utsavb.me2017@msit.edu.in</t>
  </si>
  <si>
    <t>vibhutim.me2017@msit.edu.in</t>
  </si>
  <si>
    <t>swapneels.me2017@msit.edu.in</t>
  </si>
  <si>
    <t>vishalg.me2017@msit.edu.in</t>
  </si>
  <si>
    <t>ardhendus.me2017@msit.edu.in</t>
  </si>
  <si>
    <t>sayakp.mca2017@msit.edu.in</t>
  </si>
  <si>
    <t>simranj.mca2017@msit.edu.in</t>
  </si>
  <si>
    <t>kunals.mca2017@msit.edu.in</t>
  </si>
  <si>
    <t>somag.mca2017@msit.edu.in</t>
  </si>
  <si>
    <t>saptarshim.mca2017@msit.edu.in</t>
  </si>
  <si>
    <t>pritamm.mca2017@msit.edu.in</t>
  </si>
  <si>
    <t>sabanak.mca2017@msit.edu.in</t>
  </si>
  <si>
    <t>sushmitac.mca2017@msit.edu.in</t>
  </si>
  <si>
    <t>rubik.mca2017@msit.edu.in</t>
  </si>
  <si>
    <t>samirans.mca2017@msit.edu.in</t>
  </si>
  <si>
    <t>arpankumarc.mca2017@msit.edu.in</t>
  </si>
  <si>
    <t>subhajitd.mca2017@msit.edu.in</t>
  </si>
  <si>
    <t>sneham.mca2017@msit.edu.in</t>
  </si>
  <si>
    <t>binamratap.mca2017@msit.edu.in</t>
  </si>
  <si>
    <t>dibyendub.mca2017@msit.edu.in</t>
  </si>
  <si>
    <t>sudhanyar.mca2017@msit.edu.in</t>
  </si>
  <si>
    <t>subhadeepp.mca2017@msit.edu.in</t>
  </si>
  <si>
    <t>rinjud.mca2017@msit.edu.in</t>
  </si>
  <si>
    <t>ansujg.cse2017@msit.edu.in</t>
  </si>
  <si>
    <t>srijeetad.cse2017@msit.edu.in</t>
  </si>
  <si>
    <t>shahkara.cse2017@msit.edu.in</t>
  </si>
  <si>
    <t>biswanatht.cse2017@msit.edu.in</t>
  </si>
  <si>
    <t>anweshar.cse2017@msit.edu.in</t>
  </si>
  <si>
    <t>jamilu.cse2017@msit.edu.in</t>
  </si>
  <si>
    <t>uditab.bba2017@msit.edu.in</t>
  </si>
  <si>
    <t>swetad.bba2017@msit.edu.in</t>
  </si>
  <si>
    <t>swagatap.bba2017@msit.edu.in</t>
  </si>
  <si>
    <t>sujayk.bba2017@msit.edu.in</t>
  </si>
  <si>
    <t>sudiptnj.bba2017@msit.edu.in</t>
  </si>
  <si>
    <t>sudeshnad.bba2017@msit.edu.in</t>
  </si>
  <si>
    <t>subhodipb.bba2017@msit.edu.in</t>
  </si>
  <si>
    <t>souvikgr.bba2017@msit.edu.in</t>
  </si>
  <si>
    <t>shuvodipb.bba2017@msit.edu.in</t>
  </si>
  <si>
    <t>shrestham.bba2017@msit.edu.in</t>
  </si>
  <si>
    <t>shouvikd.bba2017@msit.edu.in</t>
  </si>
  <si>
    <t>sayans.bba2017@msit.edu.in</t>
  </si>
  <si>
    <t>rupsag.bba2017@msit.edu.in</t>
  </si>
  <si>
    <t>rounakd.bba2017@msit.edu.in</t>
  </si>
  <si>
    <t>rimab.bba2017@msit.edu.in</t>
  </si>
  <si>
    <t>ravikumarc.bba2017@msit.edu.in</t>
  </si>
  <si>
    <t>rajg.bba2017@msit.edu.in</t>
  </si>
  <si>
    <t>pritamd.bba2017@msit.edu.in</t>
  </si>
  <si>
    <t>pritamm.bba2017@msit.edu.in</t>
  </si>
  <si>
    <t>prateekb.bba2017@msit.edu.in</t>
  </si>
  <si>
    <t>poulamis.bba2017@msit.edu.in</t>
  </si>
  <si>
    <t>payals.bba2017@msit.edu.in</t>
  </si>
  <si>
    <t>pawanr.bba2017@msit.edu.in</t>
  </si>
  <si>
    <t>pallobim.bba2017@msit.edu.in</t>
  </si>
  <si>
    <t>kumarm.bba2017@msit.edu.in</t>
  </si>
  <si>
    <t>jasrajkm.bba2017@msit.edu.in</t>
  </si>
  <si>
    <t>chiragt.bba2017@msit.edu.in</t>
  </si>
  <si>
    <t>ayushc.bba2017@msit.edu.in</t>
  </si>
  <si>
    <t>ayanp.bba2017@msit.edu.in</t>
  </si>
  <si>
    <t>aryab.bba2017@msit.edu.in</t>
  </si>
  <si>
    <t>armaana.bba2017@msit.edu.in</t>
  </si>
  <si>
    <t>anirbanr.bba2017@msit.edu.in</t>
  </si>
  <si>
    <t>animeshr.bba2017@msit.edu.in</t>
  </si>
  <si>
    <t>aditis.bba2017@msit.edu.in</t>
  </si>
  <si>
    <t>aayushk.bba2017@msit.edu.in</t>
  </si>
  <si>
    <t>shubhamks.bba2017@msit.edu.in</t>
  </si>
  <si>
    <t>zubian.bca2017@msit.edu.in</t>
  </si>
  <si>
    <t>vishalkk.bca2017@msit.edu.in</t>
  </si>
  <si>
    <t>triparnas.bca2017@msit.edu.in</t>
  </si>
  <si>
    <t>tridibm.bca2017@msit.edu.in</t>
  </si>
  <si>
    <t>sutapam.bca2017@msit.edu.in</t>
  </si>
  <si>
    <t>suparnadc.bca2017@msit.edu.in</t>
  </si>
  <si>
    <t>sudiptab.bca2017@msit.edu.in</t>
  </si>
  <si>
    <t>srishtigs.bca2017@msit.edu.in</t>
  </si>
  <si>
    <t>srabanis.bca2017@msit.edu.in</t>
  </si>
  <si>
    <t>srabantid.bca2017@msit.edu.in</t>
  </si>
  <si>
    <t>souravs.bca2017@msit.edu.in</t>
  </si>
  <si>
    <t>souravg.bca2017@msit.edu.in</t>
  </si>
  <si>
    <t>soumojitd.bca2017@msit.edu.in</t>
  </si>
  <si>
    <t>soumitas.bca2017@msit.edu.in</t>
  </si>
  <si>
    <t>soumitm.bca2017@msit.edu.in</t>
  </si>
  <si>
    <t>somalib.bca2017@msit.edu.in</t>
  </si>
  <si>
    <t>snehag.bca2017@msit.edu.in</t>
  </si>
  <si>
    <t>skabirh.bca2017@msit.edu.in</t>
  </si>
  <si>
    <t>siddhartham.bca2017@msit.edu.in</t>
  </si>
  <si>
    <t>shubhamd.bca2017@msit.edu.in</t>
  </si>
  <si>
    <t>shubankard.bca2017@msit.edu.in</t>
  </si>
  <si>
    <t>sarbajitg.bca2017@msit.edu.in</t>
  </si>
  <si>
    <t>sandipt.bca2017@msit.edu.in</t>
  </si>
  <si>
    <t>saifp.bca2017@msit.edu.in</t>
  </si>
  <si>
    <t>sahaalamm.bca2017@msit.edu.in</t>
  </si>
  <si>
    <t>sagnikk.bca2017@msit.edu.in</t>
  </si>
  <si>
    <t>sagnikb.bca2017@msit.edu.in</t>
  </si>
  <si>
    <t>sagarp.bca2017@msit.edu.in</t>
  </si>
  <si>
    <t>rohitb.bca2017@msit.edu.in</t>
  </si>
  <si>
    <t>riyas.bca2017@msit.edu.in</t>
  </si>
  <si>
    <t>riyam.bca2017@msit.edu.in</t>
  </si>
  <si>
    <t>rijug.bca2017@msit.edu.in</t>
  </si>
  <si>
    <t>riddhim.bca2017@msit.edu.in</t>
  </si>
  <si>
    <t>promitb.bca2017@msit.edu.in</t>
  </si>
  <si>
    <t>oindrillam.bca2017@msit.edu.in</t>
  </si>
  <si>
    <t>nikitab.bca2017@msit.edu.in</t>
  </si>
  <si>
    <t>manishr.bca2017@msit.edu.in</t>
  </si>
  <si>
    <t>kirans.bca2017@msit.edu.in</t>
  </si>
  <si>
    <t>dwaipayans.bca2017@msit.edu.in</t>
  </si>
  <si>
    <t>debojyotib.bca2017@msit.edu.in</t>
  </si>
  <si>
    <t>debapriyah.bca2017@msit.edu.in</t>
  </si>
  <si>
    <t>bittub.bca2017@msit.edu.in</t>
  </si>
  <si>
    <t>banibratas.bca2017@msit.edu.in</t>
  </si>
  <si>
    <t>anjalis.bca2017@msit.edu.in</t>
  </si>
  <si>
    <t>akashs.bca2017@msit.edu.in</t>
  </si>
  <si>
    <t>aindrilak.bca2017@msit.edu.in</t>
  </si>
  <si>
    <t>abhisheks.bca2017@msit.edu.in</t>
  </si>
  <si>
    <t>omairs.it2017@msit.edu.in</t>
  </si>
  <si>
    <t>avikk.it2017@msit.edu.in</t>
  </si>
  <si>
    <t>aiyans.it2017@msit.edu.in</t>
  </si>
  <si>
    <t>syedn.it2017@msit.edu.in</t>
  </si>
  <si>
    <t>riyar.it2017@msit.edu.in</t>
  </si>
  <si>
    <t>saritag.ece2017@msit.edu.in</t>
  </si>
  <si>
    <t>sayand.ece2017@msit.edu.in</t>
  </si>
  <si>
    <t>sanjanar.ece2017@msit.edu.in</t>
  </si>
  <si>
    <t>supriyom.ece2017@msit.edu.in</t>
  </si>
  <si>
    <t>srinjoyp.ee2017@msit.edu.in</t>
  </si>
  <si>
    <t>sougatam.ee2017@msit.edu.in</t>
  </si>
  <si>
    <t>dipteshb.me2017@msit.edu.in</t>
  </si>
  <si>
    <t>saptarshic.me2017@msit.edu.in</t>
  </si>
  <si>
    <t>anuragg.me2017@msit.edu.in</t>
  </si>
  <si>
    <t>pratikshap.cse2017@msit.edu.in</t>
  </si>
  <si>
    <t>sarmeenk.it2017@msit.edu.in</t>
  </si>
  <si>
    <t>aditip.ece2017@msit.edu.in</t>
  </si>
  <si>
    <t>arijitm.ee2017@msit.edu.in</t>
  </si>
  <si>
    <t>nilanjans.ee2017@msit.edu.in</t>
  </si>
  <si>
    <t>soumyadeepc.ce2017@msit.edu.in</t>
  </si>
  <si>
    <t>labanid.mca2017@msit.edu.in</t>
  </si>
  <si>
    <t>soumadipb.mca2017@msit.edu.in</t>
  </si>
  <si>
    <t>mahabubm.bba2017@msit.edu.in</t>
  </si>
  <si>
    <t>subhajitb.bba2017@msit.edu.in</t>
  </si>
  <si>
    <t>payalsingha.bba2017@msit.edu.in</t>
  </si>
  <si>
    <t>abhinandanp.bba2017@msit.edu.in</t>
  </si>
  <si>
    <t>samratp.bca2017@msit.edu.in</t>
  </si>
  <si>
    <t>sabujm.bca2017@msit.edu.in</t>
  </si>
  <si>
    <t>sandips.bca2017@msit.edu.in</t>
  </si>
  <si>
    <t>syeda.bca2017@msit.edu.in</t>
  </si>
  <si>
    <t>aninditah.bca2017@msit.edu.in</t>
  </si>
  <si>
    <t>nabanitag.bca2017@msit.edu.in</t>
  </si>
  <si>
    <t>sayantant.bca2017@msit.edu.in</t>
  </si>
  <si>
    <t>abiras.bca2017@msit.edu.in</t>
  </si>
  <si>
    <t>ayans.bca2017@msit.edu.in</t>
  </si>
  <si>
    <t>akashb.bca2017@msit.edu.in</t>
  </si>
  <si>
    <t>dilawarhb.bca2017@msit.edu.in</t>
  </si>
  <si>
    <t>bipashal.bca2017@msit.edu.in</t>
  </si>
  <si>
    <t>subhankarp.bca2017@msit.edu.in</t>
  </si>
  <si>
    <t>rajp.bca2017@msit.edu.in</t>
  </si>
  <si>
    <t>abhishekb.bca2017@msit.edu.in</t>
  </si>
  <si>
    <t>priyankap.bca2017@msit.edu.in</t>
  </si>
  <si>
    <t>manjimam.bca2017@msit.edu.in</t>
  </si>
  <si>
    <t>sresthab.bca2017@msit.edu.in</t>
  </si>
  <si>
    <t>soumyadipc.bca2017@msit.edu.in</t>
  </si>
  <si>
    <t>joysreem.bca2017@msit.edu.in</t>
  </si>
  <si>
    <t>satyajitm.bca2017@msit.edu.in</t>
  </si>
  <si>
    <t>jayashreem.bca2017@msit.edu.in</t>
  </si>
  <si>
    <t>ayanc.bca2017@msit.edu.in</t>
  </si>
  <si>
    <t>anishk.bca2017@msit.edu.in</t>
  </si>
  <si>
    <t>ashishks.bca2017@msit.edu.in</t>
  </si>
  <si>
    <t>sankalpy.bca2017@msit.edu.in</t>
  </si>
  <si>
    <t>adityam.bca2017@msit.edu.in</t>
  </si>
  <si>
    <t>surajks.bca2017@msit.edu.in</t>
  </si>
  <si>
    <t>susmitap.bca2017@msit.edu.in</t>
  </si>
  <si>
    <t>prashantkj.bca2017@msit.edu.in</t>
  </si>
  <si>
    <t>pranabks.bca2017@msit.edu.in</t>
  </si>
  <si>
    <t>payel_c.cse2018@msit.edu.in</t>
  </si>
  <si>
    <t>souradip_b.cse2018@msit.edu.in</t>
  </si>
  <si>
    <t>esita_m.cse2018@msit.edu.in</t>
  </si>
  <si>
    <t>subrata_c.cse2018@msit.edu.in</t>
  </si>
  <si>
    <t>sohini_m.cse2018@msit.edu.in</t>
  </si>
  <si>
    <t>nilanjana_s.ece2018@msit.edu.in</t>
  </si>
  <si>
    <t>tamal_h.it2018@msit.edu.in</t>
  </si>
  <si>
    <t>aliviya_g.ece2018@msit.edu.in</t>
  </si>
  <si>
    <t>surojit_b.ece2018@msit.edu.in</t>
  </si>
  <si>
    <t>subrata_m.ece2018@msit.edu.in</t>
  </si>
  <si>
    <t>kumaresh_r.ee2018@msit.edu.in</t>
  </si>
  <si>
    <t>piyali_c.ee2018@msit.edu.in</t>
  </si>
  <si>
    <t>anubhab_k.ee2018@msit.edu.in</t>
  </si>
  <si>
    <t>rana_m.ee2018@msit.edu.in</t>
  </si>
  <si>
    <t>premjit_d.ee2018@msit.edu.in</t>
  </si>
  <si>
    <t>dipan_b.ee2018@msit.edu.in</t>
  </si>
  <si>
    <t>dhananjoy_d.ee2018@msit.edu.in</t>
  </si>
  <si>
    <t>yudhajit_s.ee2018@msit.edu.in</t>
  </si>
  <si>
    <t>supriyo_c.ee2018@msit.edu.in</t>
  </si>
  <si>
    <t>sudipta_km.ee2018@msit.edu.in</t>
  </si>
  <si>
    <t>ujjal_s.ee2018@msit.edu.in</t>
  </si>
  <si>
    <t>sourav_b.ee2018@msit.edu.in</t>
  </si>
  <si>
    <t>rihan_i.ee2018@msit.edu.in</t>
  </si>
  <si>
    <t>subhajyoti_d.ee2018@msit.edu.in</t>
  </si>
  <si>
    <t>tritas_s.ee2018@msit.edu.in</t>
  </si>
  <si>
    <t>avinaba_b.ce2018@msit.edu.in</t>
  </si>
  <si>
    <t>sougata_m.ce2018@msit.edu.in</t>
  </si>
  <si>
    <t>poushali_b.ce2018@msit.edu.in</t>
  </si>
  <si>
    <t>anit_s.ce2018@msit.edu.in</t>
  </si>
  <si>
    <t>mainak_s.ce2018@msit.edu.in</t>
  </si>
  <si>
    <t>ranajit_p.ce2018@msit.edu.in</t>
  </si>
  <si>
    <t>sourav_d.ce2018@msit.edu.in</t>
  </si>
  <si>
    <t>avirup_b.ce2018@msit.edu.in</t>
  </si>
  <si>
    <t>soham_d.ce2018@msit.edu.in</t>
  </si>
  <si>
    <t>sayan_m.ce2018@msit.edu.in</t>
  </si>
  <si>
    <t>dibyendu_d.ce2018@msit.edu.in</t>
  </si>
  <si>
    <t>soumyodip_b.ce2018@msit.edu.in</t>
  </si>
  <si>
    <t>subhadip_b.ce2018@msit.edu.in</t>
  </si>
  <si>
    <t>sankar_m.ce2018@msit.edu.in</t>
  </si>
  <si>
    <t>susmita_m.ce2018@msit.edu.in</t>
  </si>
  <si>
    <t>golam_n.ce2018@msit.edu.in</t>
  </si>
  <si>
    <t>masum_hm.ce2018@msit.edu.in</t>
  </si>
  <si>
    <t>anirban_s.ce2018@msit.edu.in</t>
  </si>
  <si>
    <t>biplab_d.ce2018@msit.edu.in</t>
  </si>
  <si>
    <t>priyanka_h.ce2018@msit.edu.in</t>
  </si>
  <si>
    <t>shouvik_n.ce2018@msit.edu.in</t>
  </si>
  <si>
    <t>supratim_p.ce2018@msit.edu.in</t>
  </si>
  <si>
    <t>raja_d.ce2018@msit.edu.in</t>
  </si>
  <si>
    <t>chanchal_rs.ce2018@msit.edu.in</t>
  </si>
  <si>
    <t>dipendu_p.ce2018@msit.edu.in</t>
  </si>
  <si>
    <t>saurav_m.ce2018@msit.edu.in</t>
  </si>
  <si>
    <t>sudip_s.ce2018@msit.edu.in</t>
  </si>
  <si>
    <t>anirban_g.ce2018@msit.edu.in</t>
  </si>
  <si>
    <t>soham_k.ce2018@msit.edu.in</t>
  </si>
  <si>
    <t>nirman_r.ce2018@msit.edu.in</t>
  </si>
  <si>
    <t>subhrodev_r.ce2018@msit.edu.in</t>
  </si>
  <si>
    <t>pritam_s.ce2018@msit.edu.in</t>
  </si>
  <si>
    <t>somtirtha_d.ce2018@msit.edu.in</t>
  </si>
  <si>
    <t>sourav_c.ce2018@msit.edu.in</t>
  </si>
  <si>
    <t>nairwita_p.ce2018@msit.edu.in</t>
  </si>
  <si>
    <t>devraj_s.ce2018@msit.edu.in</t>
  </si>
  <si>
    <t>gourav_d.ce2018@msit.edu.in</t>
  </si>
  <si>
    <t>debargha_b.ce2018@msit.edu.in</t>
  </si>
  <si>
    <t>rana_n.ce2018@msit.edu.in</t>
  </si>
  <si>
    <t>abhijit_b.ce2018@msit.edu.in</t>
  </si>
  <si>
    <t>saief_a.ce2018@msit.edu.in</t>
  </si>
  <si>
    <t>aritra_m.ce2018@msit.edu.in</t>
  </si>
  <si>
    <t>abhijit_maji.ce2018@msit.edu.in</t>
  </si>
  <si>
    <t>rajesh_s.ce2018@msit.edu.in</t>
  </si>
  <si>
    <t>debosmita_d.ce2018@msit.edu.in</t>
  </si>
  <si>
    <t>abhishek_s.ce2018@msit.edu.in</t>
  </si>
  <si>
    <t>susmit_b.ce2018@msit.edu.in</t>
  </si>
  <si>
    <t>parag_ds.ce2018@msit.edu.in</t>
  </si>
  <si>
    <t>saikat_d.ce2018@msit.edu.in</t>
  </si>
  <si>
    <t>sourjendu_m.ce2018@msit.edu.in</t>
  </si>
  <si>
    <t>shailendri_p.ce2018@msit.edu.in</t>
  </si>
  <si>
    <t>brijesh_j.ce2018@msit.edu.in</t>
  </si>
  <si>
    <t>ankush_p.ce2018@msit.edu.in</t>
  </si>
  <si>
    <t>udaysankar_d.ce2018@msit.edu.in</t>
  </si>
  <si>
    <t>baidik_a.ce2018@msit.edu.in</t>
  </si>
  <si>
    <t>sanjoy_r.ce2018@msit.edu.in</t>
  </si>
  <si>
    <t>puja_g.ce2018@msit.edu.in</t>
  </si>
  <si>
    <t>arijit_kg.ce2018@msit.edu.in</t>
  </si>
  <si>
    <t>amit_kp.ce2018@msit.edu.in</t>
  </si>
  <si>
    <t>sagnik_b.ce2018@msit.edu.in</t>
  </si>
  <si>
    <t>swaraj_s.me2018@msit.edu.in</t>
  </si>
  <si>
    <t>dipankar_m.me2018@msit.edu.in</t>
  </si>
  <si>
    <t>souvik_s.me2018@msit.edu.in</t>
  </si>
  <si>
    <t>arijit_m.me2018@msit.edu.in</t>
  </si>
  <si>
    <t>sriporno_d.me2018@msit.edu.in</t>
  </si>
  <si>
    <t>sanat_g.me2018@msit.edu.in</t>
  </si>
  <si>
    <t>shouvik_b.me2018@msit.edu.in</t>
  </si>
  <si>
    <t>ajmaul_h.me2018@msit.edu.in</t>
  </si>
  <si>
    <t>soumadip_c.mca2018@msit.edu.in</t>
  </si>
  <si>
    <t>rohan_d.mca2018@msit.edu.in</t>
  </si>
  <si>
    <t>aishik_b.mca2018@msit.edu.in</t>
  </si>
  <si>
    <t>udit_d.mca2018@msit.edu.in</t>
  </si>
  <si>
    <t>avijit_m.mca2018@msit.edu.in</t>
  </si>
  <si>
    <t>anisha_r.mca2018@msit.edu.in</t>
  </si>
  <si>
    <t>saswato_s.mca2018@msit.edu.in</t>
  </si>
  <si>
    <t>avirup_g.mca2018@msit.edu.in</t>
  </si>
  <si>
    <t>satarup_m.mca2018@msit.edu.in</t>
  </si>
  <si>
    <t>subham_m.mca2018@msit.edu.in</t>
  </si>
  <si>
    <t>shubhankar_s.mca2018@msit.edu.in</t>
  </si>
  <si>
    <t>amit_j.mca2018@msit.edu.in</t>
  </si>
  <si>
    <t>saheb_o.mca2018@msit.edu.in</t>
  </si>
  <si>
    <t>abhishek_s.mca2018@msit.edu.in</t>
  </si>
  <si>
    <t>prahlad_s.mca2018@msit.edu.in</t>
  </si>
  <si>
    <t>souri_b.mca2018@msit.edu.in</t>
  </si>
  <si>
    <t>NASIM AHMED</t>
  </si>
  <si>
    <t>FORM FILL UP NOT DONE IN ODD SEMESTER 2018</t>
  </si>
  <si>
    <t>BIJAN SAMANTA</t>
  </si>
  <si>
    <t>YEAR LAG FROM 2013-2017</t>
  </si>
  <si>
    <t>KAUSTAV PAL</t>
  </si>
  <si>
    <t>SHIFTED FROM CE-B</t>
  </si>
  <si>
    <t>ARIJIT KUMAR GUPTA</t>
  </si>
  <si>
    <t>SAYAN KUMAR JANA</t>
  </si>
  <si>
    <t>SOURADIP BHUNIA</t>
  </si>
  <si>
    <t>SUVOPARNO BANERJEE</t>
  </si>
  <si>
    <t>1814298L17</t>
  </si>
  <si>
    <t>ABHISHEK KUMAR UPADHYAY</t>
  </si>
  <si>
    <t>nasimad.cse2017@msit.edu.in</t>
  </si>
  <si>
    <t>bijan_s.ee2013@msit.edu.in</t>
  </si>
  <si>
    <t>kaustavp.ce2017@msit.edu.in</t>
  </si>
  <si>
    <t>sayankj.ce2017@msit.edu.in</t>
  </si>
  <si>
    <t>souradip.b.ce2017@msit.edu.in</t>
  </si>
  <si>
    <t>suvoparno_b.mca2018@msit.edu.in</t>
  </si>
  <si>
    <t>abhishek_ku.bba2016@msit.edu.in</t>
  </si>
  <si>
    <t xml:space="preserve">Department: CSE                                                      Session: 2017-2021                           </t>
  </si>
  <si>
    <t>CLASS GROUP NAME: Student_CSE_2017                                                                              CLASS GROUP MAIL-ID: student.cse2017@msit.edu.in</t>
  </si>
  <si>
    <t>MAIL-ID</t>
  </si>
  <si>
    <t xml:space="preserve">Year: 2nd                                                                     Semester: 4TH     </t>
  </si>
  <si>
    <t xml:space="preserve">Department: IT                                                         Session: 2017-2021                  </t>
  </si>
  <si>
    <t>CLASS GROUP NAME: Student_IT_2017                                                                              CLASS GROUP MAIL-ID: student.it2017@msit.edu.in</t>
  </si>
  <si>
    <t xml:space="preserve">Year: 2nd                                                                        Semester: 4TH              </t>
  </si>
  <si>
    <t xml:space="preserve">Department: ECE                                             Session: 2017-2021                              </t>
  </si>
  <si>
    <t>CLASS GROUP NAME: Student_ECE_2017                                                                              CLASS GROUP MAIL-ID: student.ece2017@msit.edu.in</t>
  </si>
  <si>
    <t xml:space="preserve">Year: 2nd                                                                         Semester: 4TH  </t>
  </si>
  <si>
    <t xml:space="preserve">Department: EE-A                                                      Session: 2017-2021                  </t>
  </si>
  <si>
    <t>CLASS GROUP NAME: Student_EE_2017_A                                                                              CLASS GROUP MAIL-ID: student.ee2017a@msit.edu.in</t>
  </si>
  <si>
    <t xml:space="preserve">      Year: 2nd                                                                              Semester: 4TH              </t>
  </si>
  <si>
    <t xml:space="preserve">Department: EE-B                                                          Session: 2017-2021                         </t>
  </si>
  <si>
    <t>CLASS GROUP NAME: Student_EE_2017_B                                                                              CLASS GROUP MAIL-ID: student.ee2017b@msit.edu.in</t>
  </si>
  <si>
    <t xml:space="preserve">Year: 2nd                                                                                           Semester: 4TH       </t>
  </si>
  <si>
    <t xml:space="preserve">Department: CE-A                                                                   Session: 2017-2021                             </t>
  </si>
  <si>
    <t>CLASS GROUP NAME: Student_CE_2017_A                                                                              CLASS GROUP MAIL-ID: student.ce2017a@msit.edu.in</t>
  </si>
  <si>
    <t xml:space="preserve">Year: 2nd                                                                         Semester: 4TH   </t>
  </si>
  <si>
    <t xml:space="preserve">Department: CE-B                                                                 Session: 2017-2021                  </t>
  </si>
  <si>
    <t>CLASS GROUP NAME: Student_CE_2017_B                                                                              CLASS GROUP MAIL-ID: student.ce2017b@msit.edu.in</t>
  </si>
  <si>
    <t xml:space="preserve">Year: 2nd                                                              Semester: 4TH              </t>
  </si>
  <si>
    <t xml:space="preserve">Department: ME                                                          Session: 2017-2021                  </t>
  </si>
  <si>
    <t>CLASS GROUP NAME: Student_ME_2017                                                                              CLASS GROUP MAIL-ID: student.me2017@msit.edu.in</t>
  </si>
  <si>
    <t xml:space="preserve">Year: 2nd                                                                          Semester: 4TH              </t>
  </si>
  <si>
    <t xml:space="preserve">Department: MCA                                             Session: 2017-2020                  </t>
  </si>
  <si>
    <t>CLASS GROUP NAME: Student_MCA_2017                                                                              CLASS GROUP MAIL-ID: student.mca2017@msit.edu.in</t>
  </si>
  <si>
    <t xml:space="preserve">Year: 2nd                                                                       Semester: 4TH              </t>
  </si>
  <si>
    <t xml:space="preserve">Year: 2nd                    Semester: 4th              </t>
  </si>
  <si>
    <t xml:space="preserve">Department: BBA                                                                       Session: 2017-2020                    </t>
  </si>
  <si>
    <t>CLASS GROUP NAME: Student_BBA_2017                                                                                                      CLASS GROUP MAIL-ID: student.bba2017@msit.edu.in</t>
  </si>
  <si>
    <t>Techno Complex, Madurdaha,Beside NRI Complex, Post-Uchhepota, Kolkata 700 150                                                                                                                                                                                                                                                                                                                                                       URL: www.msit.edu.in, lms.msitonline.org</t>
  </si>
  <si>
    <t xml:space="preserve">Year: 2nd                                                                           Semester: 4TH              </t>
  </si>
  <si>
    <t>CLASS GROUP NAME: Student_BCA_2017                                                                                     CLASS GROUP MAIL-ID: student.bca2017@msit.edu.in</t>
  </si>
  <si>
    <t xml:space="preserve">Year: 2nd                                                            Semester: 4TH              </t>
  </si>
  <si>
    <t>tanmoyb.mca2016@msit.edu.in</t>
  </si>
  <si>
    <t>soumyadeepb.ce2016@msit.edu.in</t>
  </si>
  <si>
    <t>NO DATA</t>
  </si>
  <si>
    <r>
      <t xml:space="preserve">FORM FILL UP NOT DONE IN ODD SEMESTER 2018 </t>
    </r>
    <r>
      <rPr>
        <b/>
        <sz val="11"/>
        <color rgb="FFFF0000"/>
        <rFont val="Calibri"/>
        <family val="2"/>
        <scheme val="minor"/>
      </rPr>
      <t>(Year Lag from 2016-2020)</t>
    </r>
  </si>
  <si>
    <t>YEAR LAG FROM 2016-2019)</t>
  </si>
  <si>
    <t>YEAR LAG FROM 2016-2019</t>
  </si>
  <si>
    <r>
      <t>FORM FILL UP NOT DONE IN ODD SEMESTER 2018</t>
    </r>
    <r>
      <rPr>
        <b/>
        <sz val="11"/>
        <color rgb="FFFF0000"/>
        <rFont val="Calibri"/>
        <family val="2"/>
        <scheme val="minor"/>
      </rPr>
      <t xml:space="preserve"> (NO ADMIISION DATA AVAILABLE)</t>
    </r>
  </si>
  <si>
    <t>supriyas.ee2016@msit.edu.in</t>
  </si>
  <si>
    <t>YEAR LAG FROM 2016-2020</t>
  </si>
  <si>
    <t>akashmanna.ee2017@msit.edu.in</t>
  </si>
</sst>
</file>

<file path=xl/styles.xml><?xml version="1.0" encoding="utf-8"?>
<styleSheet xmlns="http://schemas.openxmlformats.org/spreadsheetml/2006/main">
  <numFmts count="1">
    <numFmt numFmtId="164" formatCode="0;[Red]0"/>
  </numFmts>
  <fonts count="4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theme="1"/>
      <name val="Cambria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u/>
      <sz val="11"/>
      <color theme="10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mbria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mbria"/>
      <family val="1"/>
    </font>
    <font>
      <b/>
      <sz val="9"/>
      <color theme="1"/>
      <name val="Times New Roman"/>
      <family val="1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/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0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9" fillId="2" borderId="3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horizontal="center" vertical="top"/>
    </xf>
    <xf numFmtId="0" fontId="18" fillId="0" borderId="0" xfId="0" applyFont="1" applyBorder="1"/>
    <xf numFmtId="0" fontId="18" fillId="0" borderId="0" xfId="0" applyFont="1" applyAlignment="1"/>
    <xf numFmtId="16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left" vertical="center" wrapText="1"/>
    </xf>
    <xf numFmtId="164" fontId="23" fillId="2" borderId="12" xfId="0" applyNumberFormat="1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164" fontId="23" fillId="2" borderId="24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23" fillId="2" borderId="25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left" vertical="center" wrapText="1"/>
    </xf>
    <xf numFmtId="164" fontId="23" fillId="2" borderId="18" xfId="0" applyNumberFormat="1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16" fillId="0" borderId="0" xfId="3" applyFont="1" applyAlignment="1" applyProtection="1"/>
    <xf numFmtId="0" fontId="22" fillId="2" borderId="1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3" borderId="12" xfId="0" applyFont="1" applyFill="1" applyBorder="1"/>
    <xf numFmtId="0" fontId="23" fillId="2" borderId="12" xfId="0" applyFont="1" applyFill="1" applyBorder="1" applyAlignment="1">
      <alignment horizontal="center" vertical="center"/>
    </xf>
    <xf numFmtId="0" fontId="23" fillId="2" borderId="12" xfId="2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/>
    </xf>
    <xf numFmtId="0" fontId="24" fillId="3" borderId="1" xfId="0" applyFont="1" applyFill="1" applyBorder="1"/>
    <xf numFmtId="0" fontId="23" fillId="2" borderId="1" xfId="0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24" fillId="2" borderId="1" xfId="0" applyFont="1" applyFill="1" applyBorder="1"/>
    <xf numFmtId="0" fontId="23" fillId="2" borderId="18" xfId="0" applyFont="1" applyFill="1" applyBorder="1" applyAlignment="1">
      <alignment horizontal="center" vertical="center"/>
    </xf>
    <xf numFmtId="0" fontId="23" fillId="2" borderId="12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16" fillId="0" borderId="0" xfId="3" applyAlignment="1" applyProtection="1">
      <alignment horizontal="right"/>
    </xf>
    <xf numFmtId="0" fontId="16" fillId="0" borderId="0" xfId="3" applyAlignment="1" applyProtection="1"/>
    <xf numFmtId="164" fontId="23" fillId="2" borderId="21" xfId="0" applyNumberFormat="1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/>
    </xf>
    <xf numFmtId="0" fontId="23" fillId="2" borderId="22" xfId="1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1" fontId="24" fillId="2" borderId="18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5" fillId="0" borderId="0" xfId="0" applyFont="1"/>
    <xf numFmtId="164" fontId="24" fillId="0" borderId="29" xfId="0" applyNumberFormat="1" applyFont="1" applyBorder="1" applyAlignment="1">
      <alignment horizontal="center" vertical="center" wrapText="1"/>
    </xf>
    <xf numFmtId="1" fontId="24" fillId="2" borderId="9" xfId="0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4" fillId="0" borderId="29" xfId="0" applyFont="1" applyBorder="1" applyAlignment="1">
      <alignment vertical="center"/>
    </xf>
    <xf numFmtId="0" fontId="24" fillId="2" borderId="7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vertical="center"/>
    </xf>
    <xf numFmtId="0" fontId="23" fillId="2" borderId="44" xfId="0" applyFont="1" applyFill="1" applyBorder="1" applyAlignment="1">
      <alignment vertical="center"/>
    </xf>
    <xf numFmtId="0" fontId="26" fillId="2" borderId="44" xfId="0" applyFont="1" applyFill="1" applyBorder="1" applyAlignment="1">
      <alignment vertical="center"/>
    </xf>
    <xf numFmtId="0" fontId="24" fillId="2" borderId="45" xfId="0" applyFont="1" applyFill="1" applyBorder="1" applyAlignment="1">
      <alignment horizontal="left" vertical="center" wrapText="1"/>
    </xf>
    <xf numFmtId="0" fontId="24" fillId="2" borderId="44" xfId="0" applyFont="1" applyFill="1" applyBorder="1" applyAlignment="1">
      <alignment horizontal="left" vertical="center" wrapText="1"/>
    </xf>
    <xf numFmtId="0" fontId="24" fillId="2" borderId="46" xfId="0" applyFont="1" applyFill="1" applyBorder="1" applyAlignment="1">
      <alignment horizontal="left" vertical="center" wrapText="1"/>
    </xf>
    <xf numFmtId="0" fontId="23" fillId="2" borderId="31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164" fontId="23" fillId="2" borderId="9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24" fillId="2" borderId="33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left" vertical="center" wrapText="1"/>
    </xf>
    <xf numFmtId="164" fontId="24" fillId="2" borderId="9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/>
    </xf>
    <xf numFmtId="0" fontId="24" fillId="2" borderId="42" xfId="0" applyFont="1" applyFill="1" applyBorder="1" applyAlignment="1">
      <alignment horizontal="center" vertical="center" wrapText="1"/>
    </xf>
    <xf numFmtId="0" fontId="32" fillId="2" borderId="34" xfId="0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vertical="center" wrapText="1"/>
    </xf>
    <xf numFmtId="0" fontId="24" fillId="3" borderId="44" xfId="0" applyFont="1" applyFill="1" applyBorder="1" applyAlignment="1">
      <alignment vertical="center" wrapText="1"/>
    </xf>
    <xf numFmtId="0" fontId="24" fillId="2" borderId="44" xfId="0" applyFont="1" applyFill="1" applyBorder="1" applyAlignment="1">
      <alignment vertical="center" wrapText="1"/>
    </xf>
    <xf numFmtId="0" fontId="24" fillId="3" borderId="20" xfId="0" applyFont="1" applyFill="1" applyBorder="1" applyAlignment="1">
      <alignment vertical="center" wrapText="1"/>
    </xf>
    <xf numFmtId="0" fontId="24" fillId="2" borderId="35" xfId="0" applyFont="1" applyFill="1" applyBorder="1" applyAlignment="1">
      <alignment horizontal="center" vertical="center"/>
    </xf>
    <xf numFmtId="1" fontId="24" fillId="2" borderId="38" xfId="0" applyNumberFormat="1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0" fillId="0" borderId="48" xfId="0" applyFont="1" applyBorder="1"/>
    <xf numFmtId="0" fontId="17" fillId="0" borderId="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8" fillId="2" borderId="29" xfId="3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left" vertical="center" wrapText="1"/>
    </xf>
    <xf numFmtId="164" fontId="8" fillId="2" borderId="38" xfId="0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64" fontId="1" fillId="0" borderId="9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0" fontId="1" fillId="2" borderId="44" xfId="0" applyFont="1" applyFill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2" borderId="4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1" fillId="0" borderId="49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/>
    </xf>
    <xf numFmtId="0" fontId="24" fillId="2" borderId="51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3" fillId="2" borderId="2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/>
    </xf>
    <xf numFmtId="0" fontId="24" fillId="2" borderId="4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48" xfId="0" applyFont="1" applyBorder="1"/>
    <xf numFmtId="0" fontId="2" fillId="2" borderId="43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4" fillId="2" borderId="45" xfId="0" applyFont="1" applyFill="1" applyBorder="1" applyAlignment="1">
      <alignment vertical="center" wrapText="1"/>
    </xf>
    <xf numFmtId="0" fontId="24" fillId="2" borderId="46" xfId="0" applyFont="1" applyFill="1" applyBorder="1" applyAlignment="1">
      <alignment vertical="center" wrapText="1"/>
    </xf>
    <xf numFmtId="0" fontId="39" fillId="0" borderId="0" xfId="0" applyFont="1"/>
    <xf numFmtId="0" fontId="40" fillId="0" borderId="0" xfId="0" applyFont="1"/>
    <xf numFmtId="0" fontId="24" fillId="2" borderId="19" xfId="0" applyFont="1" applyFill="1" applyBorder="1" applyAlignment="1">
      <alignment horizontal="center" vertical="center" wrapText="1"/>
    </xf>
    <xf numFmtId="0" fontId="24" fillId="2" borderId="18" xfId="0" applyFont="1" applyFill="1" applyBorder="1"/>
    <xf numFmtId="0" fontId="23" fillId="2" borderId="18" xfId="2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23" fillId="0" borderId="29" xfId="3" applyFont="1" applyBorder="1" applyAlignment="1" applyProtection="1">
      <alignment horizontal="center" vertic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9528</xdr:colOff>
      <xdr:row>1</xdr:row>
      <xdr:rowOff>0</xdr:rowOff>
    </xdr:from>
    <xdr:to>
      <xdr:col>0</xdr:col>
      <xdr:colOff>746126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9528" y="206375"/>
          <a:ext cx="736598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9527</xdr:colOff>
      <xdr:row>1</xdr:row>
      <xdr:rowOff>9527</xdr:rowOff>
    </xdr:from>
    <xdr:to>
      <xdr:col>3</xdr:col>
      <xdr:colOff>247651</xdr:colOff>
      <xdr:row>3</xdr:row>
      <xdr:rowOff>19051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1228727" y="200027"/>
          <a:ext cx="619124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0</xdr:rowOff>
    </xdr:from>
    <xdr:to>
      <xdr:col>1</xdr:col>
      <xdr:colOff>533400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1466850" y="190500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95250</xdr:rowOff>
    </xdr:from>
    <xdr:to>
      <xdr:col>1</xdr:col>
      <xdr:colOff>381000</xdr:colOff>
      <xdr:row>3</xdr:row>
      <xdr:rowOff>95251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247650" y="95250"/>
          <a:ext cx="838200" cy="647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57150</xdr:rowOff>
    </xdr:from>
    <xdr:to>
      <xdr:col>1</xdr:col>
      <xdr:colOff>428625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1466850" y="247650"/>
          <a:ext cx="904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1</xdr:row>
      <xdr:rowOff>57150</xdr:rowOff>
    </xdr:from>
    <xdr:to>
      <xdr:col>1</xdr:col>
      <xdr:colOff>428625</xdr:colOff>
      <xdr:row>3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247650" y="257175"/>
          <a:ext cx="8858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9528</xdr:colOff>
      <xdr:row>1</xdr:row>
      <xdr:rowOff>0</xdr:rowOff>
    </xdr:from>
    <xdr:to>
      <xdr:col>0</xdr:col>
      <xdr:colOff>587376</xdr:colOff>
      <xdr:row>3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9528" y="190500"/>
          <a:ext cx="577848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1</xdr:row>
      <xdr:rowOff>0</xdr:rowOff>
    </xdr:from>
    <xdr:to>
      <xdr:col>1</xdr:col>
      <xdr:colOff>171451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1228727" y="190500"/>
          <a:ext cx="75247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9527</xdr:colOff>
      <xdr:row>1</xdr:row>
      <xdr:rowOff>0</xdr:rowOff>
    </xdr:from>
    <xdr:to>
      <xdr:col>1</xdr:col>
      <xdr:colOff>171451</xdr:colOff>
      <xdr:row>3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9527" y="190500"/>
          <a:ext cx="74294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1</xdr:row>
      <xdr:rowOff>19050</xdr:rowOff>
    </xdr:from>
    <xdr:to>
      <xdr:col>1</xdr:col>
      <xdr:colOff>79375</xdr:colOff>
      <xdr:row>3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9527" y="209550"/>
          <a:ext cx="625473" cy="58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152400</xdr:rowOff>
    </xdr:from>
    <xdr:to>
      <xdr:col>1</xdr:col>
      <xdr:colOff>161925</xdr:colOff>
      <xdr:row>3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1228726" y="152400"/>
          <a:ext cx="7715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9526</xdr:colOff>
      <xdr:row>0</xdr:row>
      <xdr:rowOff>152400</xdr:rowOff>
    </xdr:from>
    <xdr:to>
      <xdr:col>1</xdr:col>
      <xdr:colOff>161925</xdr:colOff>
      <xdr:row>3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9526" y="152400"/>
          <a:ext cx="72389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0</xdr:row>
      <xdr:rowOff>152400</xdr:rowOff>
    </xdr:from>
    <xdr:to>
      <xdr:col>1</xdr:col>
      <xdr:colOff>114301</xdr:colOff>
      <xdr:row>3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9527" y="152400"/>
          <a:ext cx="739774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28574</xdr:rowOff>
    </xdr:from>
    <xdr:to>
      <xdr:col>1</xdr:col>
      <xdr:colOff>247650</xdr:colOff>
      <xdr:row>3</xdr:row>
      <xdr:rowOff>95249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1228726" y="219074"/>
          <a:ext cx="838199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9526</xdr:colOff>
      <xdr:row>1</xdr:row>
      <xdr:rowOff>28574</xdr:rowOff>
    </xdr:from>
    <xdr:to>
      <xdr:col>1</xdr:col>
      <xdr:colOff>247650</xdr:colOff>
      <xdr:row>3</xdr:row>
      <xdr:rowOff>95249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9526" y="219074"/>
          <a:ext cx="866774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0</xdr:row>
      <xdr:rowOff>152400</xdr:rowOff>
    </xdr:from>
    <xdr:to>
      <xdr:col>1</xdr:col>
      <xdr:colOff>95251</xdr:colOff>
      <xdr:row>3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9527" y="152400"/>
          <a:ext cx="6889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38100</xdr:rowOff>
    </xdr:from>
    <xdr:to>
      <xdr:col>2</xdr:col>
      <xdr:colOff>209550</xdr:colOff>
      <xdr:row>3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1238251" y="228600"/>
          <a:ext cx="79057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0</xdr:row>
      <xdr:rowOff>142875</xdr:rowOff>
    </xdr:from>
    <xdr:to>
      <xdr:col>2</xdr:col>
      <xdr:colOff>238125</xdr:colOff>
      <xdr:row>3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657226" y="142875"/>
          <a:ext cx="88582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payalsingha.bba2017@msit.edu.in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kashmanna.ee2017@msit.edu.in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opLeftCell="A49" zoomScale="75" zoomScaleNormal="75" workbookViewId="0">
      <selection activeCell="I64" sqref="I64"/>
    </sheetView>
  </sheetViews>
  <sheetFormatPr defaultRowHeight="15.75"/>
  <cols>
    <col min="1" max="1" width="11.7109375" style="119" customWidth="1"/>
    <col min="2" max="2" width="33.7109375" style="119" customWidth="1"/>
    <col min="3" max="3" width="22.28515625" style="119" customWidth="1"/>
    <col min="4" max="4" width="22.5703125" style="119" customWidth="1"/>
    <col min="5" max="5" width="15.42578125" style="119" customWidth="1"/>
    <col min="6" max="6" width="19.42578125" style="119" customWidth="1"/>
    <col min="7" max="7" width="40.140625" style="118" customWidth="1"/>
    <col min="8" max="16384" width="9.140625" style="119"/>
  </cols>
  <sheetData>
    <row r="2" spans="1:7">
      <c r="A2" s="315" t="s">
        <v>57</v>
      </c>
      <c r="B2" s="315"/>
      <c r="C2" s="315"/>
      <c r="D2" s="315"/>
      <c r="E2" s="315"/>
      <c r="F2" s="315"/>
      <c r="G2" s="315"/>
    </row>
    <row r="3" spans="1:7" ht="28.5" customHeight="1">
      <c r="A3" s="312" t="s">
        <v>59</v>
      </c>
      <c r="B3" s="312"/>
      <c r="C3" s="312"/>
      <c r="D3" s="312"/>
      <c r="E3" s="312"/>
      <c r="F3" s="312"/>
      <c r="G3" s="312"/>
    </row>
    <row r="4" spans="1:7" ht="8.25" customHeight="1" thickBot="1">
      <c r="A4" s="312" t="s">
        <v>58</v>
      </c>
      <c r="B4" s="312"/>
      <c r="C4" s="312"/>
      <c r="D4" s="312"/>
      <c r="E4" s="312"/>
      <c r="F4" s="312"/>
    </row>
    <row r="5" spans="1:7" ht="16.5" thickBot="1">
      <c r="A5" s="313" t="s">
        <v>1524</v>
      </c>
      <c r="B5" s="314"/>
      <c r="C5" s="314"/>
      <c r="D5" s="310" t="s">
        <v>1527</v>
      </c>
      <c r="E5" s="310"/>
      <c r="F5" s="310"/>
      <c r="G5" s="311"/>
    </row>
    <row r="6" spans="1:7" ht="16.5" thickBot="1">
      <c r="A6" s="309" t="s">
        <v>1525</v>
      </c>
      <c r="B6" s="310"/>
      <c r="C6" s="310"/>
      <c r="D6" s="310"/>
      <c r="E6" s="310"/>
      <c r="F6" s="310"/>
      <c r="G6" s="311"/>
    </row>
    <row r="7" spans="1:7" ht="16.5" thickBot="1"/>
    <row r="8" spans="1:7" ht="31.5" customHeight="1" thickBot="1">
      <c r="A8" s="120" t="s">
        <v>0</v>
      </c>
      <c r="B8" s="121" t="s">
        <v>205</v>
      </c>
      <c r="C8" s="121" t="s">
        <v>203</v>
      </c>
      <c r="D8" s="121" t="s">
        <v>202</v>
      </c>
      <c r="E8" s="121" t="s">
        <v>2</v>
      </c>
      <c r="F8" s="122" t="s">
        <v>204</v>
      </c>
      <c r="G8" s="163" t="s">
        <v>1526</v>
      </c>
    </row>
    <row r="9" spans="1:7">
      <c r="A9" s="8">
        <v>1</v>
      </c>
      <c r="B9" s="123" t="s">
        <v>178</v>
      </c>
      <c r="C9" s="9">
        <v>171420110039</v>
      </c>
      <c r="D9" s="10">
        <v>14200117033</v>
      </c>
      <c r="E9" s="124">
        <v>1714201002</v>
      </c>
      <c r="F9" s="46">
        <f t="shared" ref="F9:F40" si="0">(E9-1714201000)</f>
        <v>2</v>
      </c>
      <c r="G9" s="164" t="s">
        <v>843</v>
      </c>
    </row>
    <row r="10" spans="1:7">
      <c r="A10" s="6">
        <v>2</v>
      </c>
      <c r="B10" s="125" t="s">
        <v>161</v>
      </c>
      <c r="C10" s="12">
        <v>171420110020</v>
      </c>
      <c r="D10" s="5">
        <v>14200117052</v>
      </c>
      <c r="E10" s="126">
        <v>1714201003</v>
      </c>
      <c r="F10" s="47">
        <f t="shared" si="0"/>
        <v>3</v>
      </c>
      <c r="G10" s="165" t="s">
        <v>844</v>
      </c>
    </row>
    <row r="11" spans="1:7">
      <c r="A11" s="6">
        <v>3</v>
      </c>
      <c r="B11" s="125" t="s">
        <v>168</v>
      </c>
      <c r="C11" s="12">
        <v>171420110028</v>
      </c>
      <c r="D11" s="5">
        <v>14200117044</v>
      </c>
      <c r="E11" s="126">
        <v>1714201004</v>
      </c>
      <c r="F11" s="47">
        <f t="shared" si="0"/>
        <v>4</v>
      </c>
      <c r="G11" s="165" t="s">
        <v>845</v>
      </c>
    </row>
    <row r="12" spans="1:7">
      <c r="A12" s="6">
        <v>4</v>
      </c>
      <c r="B12" s="125" t="s">
        <v>170</v>
      </c>
      <c r="C12" s="12">
        <v>171420110030</v>
      </c>
      <c r="D12" s="5">
        <v>14200117042</v>
      </c>
      <c r="E12" s="126">
        <v>1714201005</v>
      </c>
      <c r="F12" s="47">
        <f t="shared" si="0"/>
        <v>5</v>
      </c>
      <c r="G12" s="165" t="s">
        <v>846</v>
      </c>
    </row>
    <row r="13" spans="1:7">
      <c r="A13" s="6">
        <v>5</v>
      </c>
      <c r="B13" s="125" t="s">
        <v>175</v>
      </c>
      <c r="C13" s="12">
        <v>171420110035</v>
      </c>
      <c r="D13" s="5">
        <v>14200117037</v>
      </c>
      <c r="E13" s="126">
        <v>1714201006</v>
      </c>
      <c r="F13" s="47">
        <f t="shared" si="0"/>
        <v>6</v>
      </c>
      <c r="G13" s="165" t="s">
        <v>847</v>
      </c>
    </row>
    <row r="14" spans="1:7">
      <c r="A14" s="6">
        <v>6</v>
      </c>
      <c r="B14" s="125" t="s">
        <v>186</v>
      </c>
      <c r="C14" s="12">
        <v>171420110047</v>
      </c>
      <c r="D14" s="5">
        <v>14200117025</v>
      </c>
      <c r="E14" s="126">
        <v>1714201008</v>
      </c>
      <c r="F14" s="47">
        <f t="shared" si="0"/>
        <v>8</v>
      </c>
      <c r="G14" s="165" t="s">
        <v>848</v>
      </c>
    </row>
    <row r="15" spans="1:7">
      <c r="A15" s="6">
        <v>7</v>
      </c>
      <c r="B15" s="125" t="s">
        <v>146</v>
      </c>
      <c r="C15" s="12">
        <v>171420110005</v>
      </c>
      <c r="D15" s="5">
        <v>14200117067</v>
      </c>
      <c r="E15" s="5">
        <v>1714201009</v>
      </c>
      <c r="F15" s="47">
        <f t="shared" si="0"/>
        <v>9</v>
      </c>
      <c r="G15" s="165" t="s">
        <v>849</v>
      </c>
    </row>
    <row r="16" spans="1:7">
      <c r="A16" s="6">
        <v>8</v>
      </c>
      <c r="B16" s="125" t="s">
        <v>187</v>
      </c>
      <c r="C16" s="12">
        <v>171420110048</v>
      </c>
      <c r="D16" s="5">
        <v>14200117024</v>
      </c>
      <c r="E16" s="126">
        <v>1714201010</v>
      </c>
      <c r="F16" s="47">
        <f t="shared" si="0"/>
        <v>10</v>
      </c>
      <c r="G16" s="165" t="s">
        <v>850</v>
      </c>
    </row>
    <row r="17" spans="1:7">
      <c r="A17" s="6">
        <v>9</v>
      </c>
      <c r="B17" s="125" t="s">
        <v>155</v>
      </c>
      <c r="C17" s="12">
        <v>171420110014</v>
      </c>
      <c r="D17" s="5">
        <v>14200117058</v>
      </c>
      <c r="E17" s="126">
        <v>1714201011</v>
      </c>
      <c r="F17" s="47">
        <f t="shared" si="0"/>
        <v>11</v>
      </c>
      <c r="G17" s="165" t="s">
        <v>851</v>
      </c>
    </row>
    <row r="18" spans="1:7">
      <c r="A18" s="6">
        <v>10</v>
      </c>
      <c r="B18" s="125" t="s">
        <v>190</v>
      </c>
      <c r="C18" s="12">
        <v>171420110051</v>
      </c>
      <c r="D18" s="5">
        <v>14200117021</v>
      </c>
      <c r="E18" s="126">
        <v>1714201012</v>
      </c>
      <c r="F18" s="47">
        <f t="shared" si="0"/>
        <v>12</v>
      </c>
      <c r="G18" s="165" t="s">
        <v>894</v>
      </c>
    </row>
    <row r="19" spans="1:7">
      <c r="A19" s="6">
        <v>11</v>
      </c>
      <c r="B19" s="125" t="s">
        <v>159</v>
      </c>
      <c r="C19" s="12">
        <v>171420110018</v>
      </c>
      <c r="D19" s="5">
        <v>14200117054</v>
      </c>
      <c r="E19" s="126">
        <v>1714201013</v>
      </c>
      <c r="F19" s="47">
        <f t="shared" si="0"/>
        <v>13</v>
      </c>
      <c r="G19" s="165" t="s">
        <v>852</v>
      </c>
    </row>
    <row r="20" spans="1:7">
      <c r="A20" s="6">
        <v>12</v>
      </c>
      <c r="B20" s="125" t="s">
        <v>142</v>
      </c>
      <c r="C20" s="12">
        <v>171420110001</v>
      </c>
      <c r="D20" s="5">
        <v>14200117071</v>
      </c>
      <c r="E20" s="126">
        <v>1714201014</v>
      </c>
      <c r="F20" s="47">
        <f t="shared" si="0"/>
        <v>14</v>
      </c>
      <c r="G20" s="165" t="s">
        <v>853</v>
      </c>
    </row>
    <row r="21" spans="1:7" ht="17.25" customHeight="1">
      <c r="A21" s="6">
        <v>13</v>
      </c>
      <c r="B21" s="125" t="s">
        <v>162</v>
      </c>
      <c r="C21" s="12">
        <v>171420110021</v>
      </c>
      <c r="D21" s="5">
        <v>14200117051</v>
      </c>
      <c r="E21" s="126">
        <v>1714201015</v>
      </c>
      <c r="F21" s="47">
        <f t="shared" si="0"/>
        <v>15</v>
      </c>
      <c r="G21" s="165" t="s">
        <v>854</v>
      </c>
    </row>
    <row r="22" spans="1:7">
      <c r="A22" s="6">
        <v>14</v>
      </c>
      <c r="B22" s="125" t="s">
        <v>153</v>
      </c>
      <c r="C22" s="12">
        <v>171420110012</v>
      </c>
      <c r="D22" s="5">
        <v>14200117060</v>
      </c>
      <c r="E22" s="126">
        <v>1714201016</v>
      </c>
      <c r="F22" s="47">
        <f t="shared" si="0"/>
        <v>16</v>
      </c>
      <c r="G22" s="165" t="s">
        <v>855</v>
      </c>
    </row>
    <row r="23" spans="1:7">
      <c r="A23" s="6">
        <v>15</v>
      </c>
      <c r="B23" s="125" t="s">
        <v>171</v>
      </c>
      <c r="C23" s="12">
        <v>171420110031</v>
      </c>
      <c r="D23" s="5">
        <v>14200117041</v>
      </c>
      <c r="E23" s="126">
        <v>1714201017</v>
      </c>
      <c r="F23" s="47">
        <f t="shared" si="0"/>
        <v>17</v>
      </c>
      <c r="G23" s="165" t="s">
        <v>856</v>
      </c>
    </row>
    <row r="24" spans="1:7">
      <c r="A24" s="6">
        <v>16</v>
      </c>
      <c r="B24" s="125" t="s">
        <v>160</v>
      </c>
      <c r="C24" s="12">
        <v>171420110019</v>
      </c>
      <c r="D24" s="5">
        <v>14200117053</v>
      </c>
      <c r="E24" s="126">
        <v>1714201018</v>
      </c>
      <c r="F24" s="47">
        <f t="shared" si="0"/>
        <v>18</v>
      </c>
      <c r="G24" s="165" t="s">
        <v>857</v>
      </c>
    </row>
    <row r="25" spans="1:7">
      <c r="A25" s="6">
        <v>17</v>
      </c>
      <c r="B25" s="125" t="s">
        <v>144</v>
      </c>
      <c r="C25" s="12">
        <v>171420110003</v>
      </c>
      <c r="D25" s="5">
        <v>14200117069</v>
      </c>
      <c r="E25" s="126">
        <v>1714201019</v>
      </c>
      <c r="F25" s="47">
        <f t="shared" si="0"/>
        <v>19</v>
      </c>
      <c r="G25" s="165" t="s">
        <v>858</v>
      </c>
    </row>
    <row r="26" spans="1:7">
      <c r="A26" s="6">
        <v>18</v>
      </c>
      <c r="B26" s="125" t="s">
        <v>193</v>
      </c>
      <c r="C26" s="12">
        <v>171420110054</v>
      </c>
      <c r="D26" s="5">
        <v>14200117018</v>
      </c>
      <c r="E26" s="126">
        <v>1714201021</v>
      </c>
      <c r="F26" s="47">
        <f t="shared" si="0"/>
        <v>21</v>
      </c>
      <c r="G26" s="165" t="s">
        <v>859</v>
      </c>
    </row>
    <row r="27" spans="1:7">
      <c r="A27" s="6">
        <v>19</v>
      </c>
      <c r="B27" s="125" t="s">
        <v>185</v>
      </c>
      <c r="C27" s="12">
        <v>171420110046</v>
      </c>
      <c r="D27" s="5">
        <v>14200117026</v>
      </c>
      <c r="E27" s="126">
        <v>1714201022</v>
      </c>
      <c r="F27" s="47">
        <f t="shared" si="0"/>
        <v>22</v>
      </c>
      <c r="G27" s="165" t="s">
        <v>860</v>
      </c>
    </row>
    <row r="28" spans="1:7">
      <c r="A28" s="6">
        <v>20</v>
      </c>
      <c r="B28" s="125" t="s">
        <v>143</v>
      </c>
      <c r="C28" s="12">
        <v>171420110002</v>
      </c>
      <c r="D28" s="5">
        <v>14200117070</v>
      </c>
      <c r="E28" s="126">
        <v>1714201023</v>
      </c>
      <c r="F28" s="47">
        <f t="shared" si="0"/>
        <v>23</v>
      </c>
      <c r="G28" s="165" t="s">
        <v>861</v>
      </c>
    </row>
    <row r="29" spans="1:7">
      <c r="A29" s="6">
        <v>21</v>
      </c>
      <c r="B29" s="125" t="s">
        <v>195</v>
      </c>
      <c r="C29" s="12">
        <v>171420110056</v>
      </c>
      <c r="D29" s="5">
        <v>14200117016</v>
      </c>
      <c r="E29" s="126">
        <v>1714201024</v>
      </c>
      <c r="F29" s="47">
        <f t="shared" si="0"/>
        <v>24</v>
      </c>
      <c r="G29" s="165" t="s">
        <v>862</v>
      </c>
    </row>
    <row r="30" spans="1:7">
      <c r="A30" s="6">
        <v>22</v>
      </c>
      <c r="B30" s="125" t="s">
        <v>182</v>
      </c>
      <c r="C30" s="12">
        <v>171420110043</v>
      </c>
      <c r="D30" s="5">
        <v>14200117029</v>
      </c>
      <c r="E30" s="126">
        <v>1714201025</v>
      </c>
      <c r="F30" s="47">
        <f t="shared" si="0"/>
        <v>25</v>
      </c>
      <c r="G30" s="165" t="s">
        <v>863</v>
      </c>
    </row>
    <row r="31" spans="1:7">
      <c r="A31" s="6">
        <v>23</v>
      </c>
      <c r="B31" s="125" t="s">
        <v>164</v>
      </c>
      <c r="C31" s="12">
        <v>171420110023</v>
      </c>
      <c r="D31" s="5">
        <v>14200117049</v>
      </c>
      <c r="E31" s="126">
        <v>1714201026</v>
      </c>
      <c r="F31" s="47">
        <f t="shared" si="0"/>
        <v>26</v>
      </c>
      <c r="G31" s="165" t="s">
        <v>864</v>
      </c>
    </row>
    <row r="32" spans="1:7">
      <c r="A32" s="6">
        <v>24</v>
      </c>
      <c r="B32" s="125" t="s">
        <v>181</v>
      </c>
      <c r="C32" s="12">
        <v>171420110042</v>
      </c>
      <c r="D32" s="5">
        <v>14200117030</v>
      </c>
      <c r="E32" s="126">
        <v>1714201027</v>
      </c>
      <c r="F32" s="47">
        <f t="shared" si="0"/>
        <v>27</v>
      </c>
      <c r="G32" s="165" t="s">
        <v>865</v>
      </c>
    </row>
    <row r="33" spans="1:8">
      <c r="A33" s="6">
        <v>25</v>
      </c>
      <c r="B33" s="125" t="s">
        <v>158</v>
      </c>
      <c r="C33" s="12">
        <v>171420110017</v>
      </c>
      <c r="D33" s="5">
        <v>14200117055</v>
      </c>
      <c r="E33" s="126">
        <v>1714201028</v>
      </c>
      <c r="F33" s="47">
        <f t="shared" si="0"/>
        <v>28</v>
      </c>
      <c r="G33" s="165" t="s">
        <v>866</v>
      </c>
    </row>
    <row r="34" spans="1:8">
      <c r="A34" s="6">
        <v>26</v>
      </c>
      <c r="B34" s="125" t="s">
        <v>165</v>
      </c>
      <c r="C34" s="12">
        <v>171420110024</v>
      </c>
      <c r="D34" s="5">
        <v>14200117048</v>
      </c>
      <c r="E34" s="126">
        <v>1714201029</v>
      </c>
      <c r="F34" s="47">
        <f t="shared" si="0"/>
        <v>29</v>
      </c>
      <c r="G34" s="165" t="s">
        <v>867</v>
      </c>
    </row>
    <row r="35" spans="1:8">
      <c r="A35" s="6">
        <v>27</v>
      </c>
      <c r="B35" s="125" t="s">
        <v>179</v>
      </c>
      <c r="C35" s="12">
        <v>171420110040</v>
      </c>
      <c r="D35" s="5">
        <v>14200117032</v>
      </c>
      <c r="E35" s="126">
        <v>1714201030</v>
      </c>
      <c r="F35" s="47">
        <f t="shared" si="0"/>
        <v>30</v>
      </c>
      <c r="G35" s="165" t="s">
        <v>868</v>
      </c>
    </row>
    <row r="36" spans="1:8">
      <c r="A36" s="6">
        <v>28</v>
      </c>
      <c r="B36" s="125" t="s">
        <v>201</v>
      </c>
      <c r="C36" s="12">
        <v>171420110062</v>
      </c>
      <c r="D36" s="5">
        <v>14200117010</v>
      </c>
      <c r="E36" s="126">
        <v>1714201031</v>
      </c>
      <c r="F36" s="47">
        <f t="shared" si="0"/>
        <v>31</v>
      </c>
      <c r="G36" s="165" t="s">
        <v>869</v>
      </c>
    </row>
    <row r="37" spans="1:8">
      <c r="A37" s="6">
        <v>29</v>
      </c>
      <c r="B37" s="125" t="s">
        <v>188</v>
      </c>
      <c r="C37" s="12">
        <v>171420110049</v>
      </c>
      <c r="D37" s="5">
        <v>14200117023</v>
      </c>
      <c r="E37" s="5">
        <v>1714201032</v>
      </c>
      <c r="F37" s="47">
        <f t="shared" si="0"/>
        <v>32</v>
      </c>
      <c r="G37" s="165" t="s">
        <v>870</v>
      </c>
      <c r="H37" s="153" t="s">
        <v>1506</v>
      </c>
    </row>
    <row r="38" spans="1:8">
      <c r="A38" s="6">
        <v>30</v>
      </c>
      <c r="B38" s="125" t="s">
        <v>156</v>
      </c>
      <c r="C38" s="12">
        <v>171420110015</v>
      </c>
      <c r="D38" s="5">
        <v>14200117057</v>
      </c>
      <c r="E38" s="126">
        <v>1714201033</v>
      </c>
      <c r="F38" s="47">
        <f t="shared" si="0"/>
        <v>33</v>
      </c>
      <c r="G38" s="165" t="s">
        <v>872</v>
      </c>
    </row>
    <row r="39" spans="1:8">
      <c r="A39" s="6">
        <v>31</v>
      </c>
      <c r="B39" s="125" t="s">
        <v>172</v>
      </c>
      <c r="C39" s="12">
        <v>171420110032</v>
      </c>
      <c r="D39" s="5">
        <v>14200117040</v>
      </c>
      <c r="E39" s="126">
        <v>1714201034</v>
      </c>
      <c r="F39" s="47">
        <f t="shared" si="0"/>
        <v>34</v>
      </c>
      <c r="G39" s="165" t="s">
        <v>873</v>
      </c>
    </row>
    <row r="40" spans="1:8">
      <c r="A40" s="6">
        <v>32</v>
      </c>
      <c r="B40" s="125" t="s">
        <v>154</v>
      </c>
      <c r="C40" s="12">
        <v>171420110013</v>
      </c>
      <c r="D40" s="5">
        <v>14200117059</v>
      </c>
      <c r="E40" s="126">
        <v>1714201035</v>
      </c>
      <c r="F40" s="47">
        <f t="shared" si="0"/>
        <v>35</v>
      </c>
      <c r="G40" s="165" t="s">
        <v>874</v>
      </c>
    </row>
    <row r="41" spans="1:8" ht="31.5">
      <c r="A41" s="6">
        <v>33</v>
      </c>
      <c r="B41" s="125" t="s">
        <v>192</v>
      </c>
      <c r="C41" s="12">
        <v>171420110053</v>
      </c>
      <c r="D41" s="5">
        <v>14200117019</v>
      </c>
      <c r="E41" s="126">
        <v>1714201036</v>
      </c>
      <c r="F41" s="47">
        <f t="shared" ref="F41:F72" si="1">(E41-1714201000)</f>
        <v>36</v>
      </c>
      <c r="G41" s="165" t="s">
        <v>896</v>
      </c>
    </row>
    <row r="42" spans="1:8">
      <c r="A42" s="6">
        <v>34</v>
      </c>
      <c r="B42" s="125" t="s">
        <v>169</v>
      </c>
      <c r="C42" s="12">
        <v>171420110029</v>
      </c>
      <c r="D42" s="5">
        <v>14200117043</v>
      </c>
      <c r="E42" s="126">
        <v>1714201037</v>
      </c>
      <c r="F42" s="47">
        <f t="shared" si="1"/>
        <v>37</v>
      </c>
      <c r="G42" s="165" t="s">
        <v>875</v>
      </c>
    </row>
    <row r="43" spans="1:8">
      <c r="A43" s="6">
        <v>35</v>
      </c>
      <c r="B43" s="125" t="s">
        <v>173</v>
      </c>
      <c r="C43" s="12">
        <v>171420110033</v>
      </c>
      <c r="D43" s="5">
        <v>14200117039</v>
      </c>
      <c r="E43" s="126">
        <v>1714201038</v>
      </c>
      <c r="F43" s="47">
        <f t="shared" si="1"/>
        <v>38</v>
      </c>
      <c r="G43" s="165" t="s">
        <v>876</v>
      </c>
    </row>
    <row r="44" spans="1:8">
      <c r="A44" s="6">
        <v>36</v>
      </c>
      <c r="B44" s="125" t="s">
        <v>152</v>
      </c>
      <c r="C44" s="12">
        <v>171420110011</v>
      </c>
      <c r="D44" s="5">
        <v>14200117061</v>
      </c>
      <c r="E44" s="126">
        <v>1714201039</v>
      </c>
      <c r="F44" s="47">
        <f t="shared" si="1"/>
        <v>39</v>
      </c>
      <c r="G44" s="165" t="s">
        <v>877</v>
      </c>
    </row>
    <row r="45" spans="1:8">
      <c r="A45" s="6">
        <v>37</v>
      </c>
      <c r="B45" s="125" t="s">
        <v>176</v>
      </c>
      <c r="C45" s="12">
        <v>171420110036</v>
      </c>
      <c r="D45" s="5">
        <v>14200117036</v>
      </c>
      <c r="E45" s="126">
        <v>1714201040</v>
      </c>
      <c r="F45" s="47">
        <f t="shared" si="1"/>
        <v>40</v>
      </c>
      <c r="G45" s="165" t="s">
        <v>878</v>
      </c>
    </row>
    <row r="46" spans="1:8">
      <c r="A46" s="6">
        <v>38</v>
      </c>
      <c r="B46" s="125" t="s">
        <v>200</v>
      </c>
      <c r="C46" s="12">
        <v>171420110061</v>
      </c>
      <c r="D46" s="5">
        <v>14200117011</v>
      </c>
      <c r="E46" s="126">
        <v>1714201041</v>
      </c>
      <c r="F46" s="47">
        <f t="shared" si="1"/>
        <v>41</v>
      </c>
      <c r="G46" s="165" t="s">
        <v>879</v>
      </c>
    </row>
    <row r="47" spans="1:8">
      <c r="A47" s="6">
        <v>39</v>
      </c>
      <c r="B47" s="125" t="s">
        <v>166</v>
      </c>
      <c r="C47" s="12">
        <v>171420110025</v>
      </c>
      <c r="D47" s="5">
        <v>14200117047</v>
      </c>
      <c r="E47" s="126">
        <v>1714201042</v>
      </c>
      <c r="F47" s="47">
        <f t="shared" si="1"/>
        <v>42</v>
      </c>
      <c r="G47" s="165" t="s">
        <v>880</v>
      </c>
      <c r="H47" s="153" t="s">
        <v>1506</v>
      </c>
    </row>
    <row r="48" spans="1:8">
      <c r="A48" s="6">
        <v>40</v>
      </c>
      <c r="B48" s="125" t="s">
        <v>174</v>
      </c>
      <c r="C48" s="12">
        <v>171420110034</v>
      </c>
      <c r="D48" s="5">
        <v>14200117038</v>
      </c>
      <c r="E48" s="126">
        <v>1714201043</v>
      </c>
      <c r="F48" s="47">
        <f t="shared" si="1"/>
        <v>43</v>
      </c>
      <c r="G48" s="165" t="s">
        <v>881</v>
      </c>
    </row>
    <row r="49" spans="1:7">
      <c r="A49" s="6">
        <v>41</v>
      </c>
      <c r="B49" s="125" t="s">
        <v>147</v>
      </c>
      <c r="C49" s="12">
        <v>171420110006</v>
      </c>
      <c r="D49" s="5">
        <v>14200117066</v>
      </c>
      <c r="E49" s="126">
        <v>1714201044</v>
      </c>
      <c r="F49" s="47">
        <f t="shared" si="1"/>
        <v>44</v>
      </c>
      <c r="G49" s="165" t="s">
        <v>882</v>
      </c>
    </row>
    <row r="50" spans="1:7">
      <c r="A50" s="6">
        <v>42</v>
      </c>
      <c r="B50" s="125" t="s">
        <v>167</v>
      </c>
      <c r="C50" s="12">
        <v>171420110027</v>
      </c>
      <c r="D50" s="5">
        <v>14200117045</v>
      </c>
      <c r="E50" s="126">
        <v>1714201045</v>
      </c>
      <c r="F50" s="47">
        <f t="shared" si="1"/>
        <v>45</v>
      </c>
      <c r="G50" s="165" t="s">
        <v>883</v>
      </c>
    </row>
    <row r="51" spans="1:7">
      <c r="A51" s="6">
        <v>43</v>
      </c>
      <c r="B51" s="125" t="s">
        <v>145</v>
      </c>
      <c r="C51" s="12">
        <v>171420110004</v>
      </c>
      <c r="D51" s="5">
        <v>14200117068</v>
      </c>
      <c r="E51" s="126">
        <v>1714201046</v>
      </c>
      <c r="F51" s="47">
        <f t="shared" si="1"/>
        <v>46</v>
      </c>
      <c r="G51" s="165" t="s">
        <v>884</v>
      </c>
    </row>
    <row r="52" spans="1:7">
      <c r="A52" s="6">
        <v>44</v>
      </c>
      <c r="B52" s="125" t="s">
        <v>180</v>
      </c>
      <c r="C52" s="12">
        <v>171420110041</v>
      </c>
      <c r="D52" s="5">
        <v>14200117031</v>
      </c>
      <c r="E52" s="126">
        <v>1714201047</v>
      </c>
      <c r="F52" s="47">
        <f t="shared" si="1"/>
        <v>47</v>
      </c>
      <c r="G52" s="165" t="s">
        <v>885</v>
      </c>
    </row>
    <row r="53" spans="1:7">
      <c r="A53" s="6">
        <v>45</v>
      </c>
      <c r="B53" s="125" t="s">
        <v>177</v>
      </c>
      <c r="C53" s="12">
        <v>171420110037</v>
      </c>
      <c r="D53" s="5">
        <v>14200117035</v>
      </c>
      <c r="E53" s="126">
        <v>1714201048</v>
      </c>
      <c r="F53" s="47">
        <f t="shared" si="1"/>
        <v>48</v>
      </c>
      <c r="G53" s="165" t="s">
        <v>886</v>
      </c>
    </row>
    <row r="54" spans="1:7">
      <c r="A54" s="6">
        <v>46</v>
      </c>
      <c r="B54" s="125" t="s">
        <v>196</v>
      </c>
      <c r="C54" s="12">
        <v>171420110057</v>
      </c>
      <c r="D54" s="5">
        <v>14200117015</v>
      </c>
      <c r="E54" s="126">
        <v>1714201049</v>
      </c>
      <c r="F54" s="47">
        <f t="shared" si="1"/>
        <v>49</v>
      </c>
      <c r="G54" s="165" t="s">
        <v>887</v>
      </c>
    </row>
    <row r="55" spans="1:7">
      <c r="A55" s="6">
        <v>47</v>
      </c>
      <c r="B55" s="125" t="s">
        <v>1505</v>
      </c>
      <c r="C55" s="12">
        <v>171420110026</v>
      </c>
      <c r="D55" s="5">
        <v>14200117046</v>
      </c>
      <c r="E55" s="126">
        <v>1714201050</v>
      </c>
      <c r="F55" s="13">
        <f t="shared" si="1"/>
        <v>50</v>
      </c>
      <c r="G55" s="169" t="s">
        <v>1517</v>
      </c>
    </row>
    <row r="56" spans="1:7">
      <c r="A56" s="6">
        <v>48</v>
      </c>
      <c r="B56" s="125" t="s">
        <v>194</v>
      </c>
      <c r="C56" s="12">
        <v>171420110055</v>
      </c>
      <c r="D56" s="5">
        <v>14200117017</v>
      </c>
      <c r="E56" s="126">
        <v>1714201051</v>
      </c>
      <c r="F56" s="47">
        <f t="shared" si="1"/>
        <v>51</v>
      </c>
      <c r="G56" s="165" t="s">
        <v>888</v>
      </c>
    </row>
    <row r="57" spans="1:7">
      <c r="A57" s="6">
        <v>49</v>
      </c>
      <c r="B57" s="125" t="s">
        <v>148</v>
      </c>
      <c r="C57" s="12">
        <v>171420110007</v>
      </c>
      <c r="D57" s="5">
        <v>14200117065</v>
      </c>
      <c r="E57" s="126">
        <v>1714201052</v>
      </c>
      <c r="F57" s="47">
        <f t="shared" si="1"/>
        <v>52</v>
      </c>
      <c r="G57" s="165" t="s">
        <v>889</v>
      </c>
    </row>
    <row r="58" spans="1:7">
      <c r="A58" s="6">
        <v>50</v>
      </c>
      <c r="B58" s="125" t="s">
        <v>199</v>
      </c>
      <c r="C58" s="12">
        <v>171420110060</v>
      </c>
      <c r="D58" s="5">
        <v>14200117012</v>
      </c>
      <c r="E58" s="126">
        <v>1714201053</v>
      </c>
      <c r="F58" s="47">
        <f t="shared" si="1"/>
        <v>53</v>
      </c>
      <c r="G58" s="165" t="s">
        <v>890</v>
      </c>
    </row>
    <row r="59" spans="1:7">
      <c r="A59" s="6">
        <v>51</v>
      </c>
      <c r="B59" s="125" t="s">
        <v>150</v>
      </c>
      <c r="C59" s="12">
        <v>171420110009</v>
      </c>
      <c r="D59" s="5">
        <v>14200117063</v>
      </c>
      <c r="E59" s="126">
        <v>1714201054</v>
      </c>
      <c r="F59" s="47">
        <f t="shared" si="1"/>
        <v>54</v>
      </c>
      <c r="G59" s="165" t="s">
        <v>891</v>
      </c>
    </row>
    <row r="60" spans="1:7" ht="15" customHeight="1">
      <c r="A60" s="6">
        <v>52</v>
      </c>
      <c r="B60" s="125" t="s">
        <v>184</v>
      </c>
      <c r="C60" s="12">
        <v>171420110045</v>
      </c>
      <c r="D60" s="5">
        <v>14200117027</v>
      </c>
      <c r="E60" s="126">
        <v>1714201055</v>
      </c>
      <c r="F60" s="47">
        <f t="shared" si="1"/>
        <v>55</v>
      </c>
      <c r="G60" s="165" t="s">
        <v>892</v>
      </c>
    </row>
    <row r="61" spans="1:7">
      <c r="A61" s="6">
        <v>53</v>
      </c>
      <c r="B61" s="125" t="s">
        <v>197</v>
      </c>
      <c r="C61" s="12">
        <v>171420110058</v>
      </c>
      <c r="D61" s="5">
        <v>14200117014</v>
      </c>
      <c r="E61" s="126">
        <v>1714201056</v>
      </c>
      <c r="F61" s="47">
        <f t="shared" si="1"/>
        <v>56</v>
      </c>
      <c r="G61" s="165" t="s">
        <v>893</v>
      </c>
    </row>
    <row r="62" spans="1:7">
      <c r="A62" s="6">
        <v>54</v>
      </c>
      <c r="B62" s="125" t="s">
        <v>189</v>
      </c>
      <c r="C62" s="12">
        <v>171420110050</v>
      </c>
      <c r="D62" s="5">
        <v>14200117022</v>
      </c>
      <c r="E62" s="126">
        <v>1714201057</v>
      </c>
      <c r="F62" s="47">
        <f t="shared" si="1"/>
        <v>57</v>
      </c>
      <c r="G62" s="165" t="s">
        <v>871</v>
      </c>
    </row>
    <row r="63" spans="1:7">
      <c r="A63" s="6">
        <v>55</v>
      </c>
      <c r="B63" s="125" t="s">
        <v>198</v>
      </c>
      <c r="C63" s="12">
        <v>171420110059</v>
      </c>
      <c r="D63" s="5">
        <v>14200117013</v>
      </c>
      <c r="E63" s="126">
        <v>1714201058</v>
      </c>
      <c r="F63" s="47">
        <f t="shared" si="1"/>
        <v>58</v>
      </c>
      <c r="G63" s="165" t="s">
        <v>895</v>
      </c>
    </row>
    <row r="64" spans="1:7">
      <c r="A64" s="6">
        <v>56</v>
      </c>
      <c r="B64" s="125" t="s">
        <v>149</v>
      </c>
      <c r="C64" s="12">
        <v>171420110008</v>
      </c>
      <c r="D64" s="5">
        <v>14200117064</v>
      </c>
      <c r="E64" s="126">
        <v>1714201059</v>
      </c>
      <c r="F64" s="47">
        <f t="shared" si="1"/>
        <v>59</v>
      </c>
      <c r="G64" s="166" t="s">
        <v>1250</v>
      </c>
    </row>
    <row r="65" spans="1:8" ht="16.5" customHeight="1">
      <c r="A65" s="6">
        <v>57</v>
      </c>
      <c r="B65" s="125" t="s">
        <v>191</v>
      </c>
      <c r="C65" s="12">
        <v>171420110052</v>
      </c>
      <c r="D65" s="5">
        <v>14200117020</v>
      </c>
      <c r="E65" s="126">
        <v>1714201060</v>
      </c>
      <c r="F65" s="47">
        <f t="shared" si="1"/>
        <v>60</v>
      </c>
      <c r="G65" s="166" t="s">
        <v>1251</v>
      </c>
    </row>
    <row r="66" spans="1:8">
      <c r="A66" s="6">
        <v>58</v>
      </c>
      <c r="B66" s="125" t="s">
        <v>157</v>
      </c>
      <c r="C66" s="12">
        <v>171420110016</v>
      </c>
      <c r="D66" s="5">
        <v>14200117056</v>
      </c>
      <c r="E66" s="126">
        <v>1714201061</v>
      </c>
      <c r="F66" s="47">
        <f t="shared" si="1"/>
        <v>61</v>
      </c>
      <c r="G66" s="165" t="s">
        <v>1253</v>
      </c>
    </row>
    <row r="67" spans="1:8">
      <c r="A67" s="6">
        <v>59</v>
      </c>
      <c r="B67" s="125" t="s">
        <v>183</v>
      </c>
      <c r="C67" s="12">
        <v>171420110044</v>
      </c>
      <c r="D67" s="5">
        <v>14200117028</v>
      </c>
      <c r="E67" s="126">
        <v>1714201062</v>
      </c>
      <c r="F67" s="47">
        <f t="shared" si="1"/>
        <v>62</v>
      </c>
      <c r="G67" s="165" t="s">
        <v>1252</v>
      </c>
    </row>
    <row r="68" spans="1:8">
      <c r="A68" s="6">
        <v>60</v>
      </c>
      <c r="B68" s="125" t="s">
        <v>151</v>
      </c>
      <c r="C68" s="12">
        <v>171420110010</v>
      </c>
      <c r="D68" s="5">
        <v>14200117062</v>
      </c>
      <c r="E68" s="126">
        <v>1714201063</v>
      </c>
      <c r="F68" s="47">
        <f t="shared" si="1"/>
        <v>63</v>
      </c>
      <c r="G68" s="165" t="s">
        <v>1254</v>
      </c>
    </row>
    <row r="69" spans="1:8">
      <c r="A69" s="6">
        <v>61</v>
      </c>
      <c r="B69" s="127" t="s">
        <v>163</v>
      </c>
      <c r="C69" s="128">
        <v>171420110022</v>
      </c>
      <c r="D69" s="129">
        <v>14200117050</v>
      </c>
      <c r="E69" s="130">
        <v>1714201064</v>
      </c>
      <c r="F69" s="131">
        <f t="shared" si="1"/>
        <v>64</v>
      </c>
      <c r="G69" s="165" t="s">
        <v>1255</v>
      </c>
    </row>
    <row r="70" spans="1:8">
      <c r="A70" s="6">
        <v>62</v>
      </c>
      <c r="B70" s="49" t="s">
        <v>447</v>
      </c>
      <c r="C70" s="128">
        <v>171420110259</v>
      </c>
      <c r="D70" s="129">
        <v>14201317068</v>
      </c>
      <c r="E70" s="129">
        <v>1714201065</v>
      </c>
      <c r="F70" s="131">
        <v>65</v>
      </c>
      <c r="G70" s="167" t="s">
        <v>1353</v>
      </c>
      <c r="H70" s="154" t="s">
        <v>1510</v>
      </c>
    </row>
    <row r="71" spans="1:8">
      <c r="A71" s="6">
        <v>63</v>
      </c>
      <c r="B71" s="171" t="s">
        <v>654</v>
      </c>
      <c r="C71" s="161">
        <v>181420120002</v>
      </c>
      <c r="D71" s="162">
        <v>14200118004</v>
      </c>
      <c r="E71" s="113" t="s">
        <v>659</v>
      </c>
      <c r="F71" s="172">
        <v>66</v>
      </c>
      <c r="G71" s="166" t="s">
        <v>1396</v>
      </c>
    </row>
    <row r="72" spans="1:8">
      <c r="A72" s="6">
        <v>64</v>
      </c>
      <c r="B72" s="147" t="s">
        <v>655</v>
      </c>
      <c r="C72" s="144">
        <v>181420120004</v>
      </c>
      <c r="D72" s="145">
        <v>14200118002</v>
      </c>
      <c r="E72" s="113" t="s">
        <v>660</v>
      </c>
      <c r="F72" s="148">
        <v>67</v>
      </c>
      <c r="G72" s="166" t="s">
        <v>1397</v>
      </c>
    </row>
    <row r="73" spans="1:8">
      <c r="A73" s="6">
        <v>65</v>
      </c>
      <c r="B73" s="147" t="s">
        <v>656</v>
      </c>
      <c r="C73" s="144">
        <v>181420120001</v>
      </c>
      <c r="D73" s="145">
        <v>14200118005</v>
      </c>
      <c r="E73" s="113" t="s">
        <v>661</v>
      </c>
      <c r="F73" s="148">
        <v>68</v>
      </c>
      <c r="G73" s="166" t="s">
        <v>1398</v>
      </c>
    </row>
    <row r="74" spans="1:8">
      <c r="A74" s="6">
        <v>66</v>
      </c>
      <c r="B74" s="147" t="s">
        <v>657</v>
      </c>
      <c r="C74" s="144">
        <v>181420120005</v>
      </c>
      <c r="D74" s="145">
        <v>14200118001</v>
      </c>
      <c r="E74" s="113" t="s">
        <v>662</v>
      </c>
      <c r="F74" s="148">
        <v>69</v>
      </c>
      <c r="G74" s="166" t="s">
        <v>1399</v>
      </c>
    </row>
    <row r="75" spans="1:8" ht="16.5" thickBot="1">
      <c r="A75" s="307">
        <v>67</v>
      </c>
      <c r="B75" s="149" t="s">
        <v>658</v>
      </c>
      <c r="C75" s="132">
        <v>181420120003</v>
      </c>
      <c r="D75" s="170">
        <v>14200118003</v>
      </c>
      <c r="E75" s="150" t="s">
        <v>663</v>
      </c>
      <c r="F75" s="151">
        <v>70</v>
      </c>
      <c r="G75" s="168" t="s">
        <v>1400</v>
      </c>
    </row>
    <row r="76" spans="1:8">
      <c r="A76" s="308"/>
    </row>
  </sheetData>
  <sortState ref="A9:H75">
    <sortCondition ref="F9:F75"/>
  </sortState>
  <mergeCells count="6">
    <mergeCell ref="A6:G6"/>
    <mergeCell ref="A4:F4"/>
    <mergeCell ref="A5:C5"/>
    <mergeCell ref="A2:G2"/>
    <mergeCell ref="A3:G3"/>
    <mergeCell ref="D5:G5"/>
  </mergeCells>
  <printOptions horizontalCentered="1"/>
  <pageMargins left="0.16" right="0.14000000000000001" top="0.16" bottom="0.28000000000000003" header="0.18" footer="0.12"/>
  <pageSetup paperSize="9" scale="61" orientation="portrait" r:id="rId1"/>
  <headerFooter>
    <oddFooter>&amp;L&amp;"Cambria,Regular"&amp;10STUDENT DATABASE&amp;C&amp;"Cambria,Regular"&amp;10 2017-20121&amp;R&amp;"Cambria,Regular"&amp;10CDPIST-MSIT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2:H18"/>
  <sheetViews>
    <sheetView workbookViewId="0">
      <selection activeCell="H20" sqref="H20"/>
    </sheetView>
  </sheetViews>
  <sheetFormatPr defaultRowHeight="15"/>
  <cols>
    <col min="3" max="3" width="8.42578125" style="1" customWidth="1"/>
    <col min="4" max="4" width="26.42578125" style="2" customWidth="1"/>
    <col min="5" max="5" width="22.7109375" style="1" customWidth="1"/>
    <col min="6" max="6" width="22.28515625" style="1" customWidth="1"/>
    <col min="7" max="7" width="15.42578125" customWidth="1"/>
    <col min="8" max="8" width="20.42578125" customWidth="1"/>
  </cols>
  <sheetData>
    <row r="2" spans="3:8" ht="20.25">
      <c r="C2" s="341" t="s">
        <v>57</v>
      </c>
      <c r="D2" s="341"/>
      <c r="E2" s="341"/>
      <c r="F2" s="341"/>
      <c r="G2" s="341"/>
      <c r="H2" s="341"/>
    </row>
    <row r="3" spans="3:8" ht="26.25" customHeight="1">
      <c r="C3" s="342" t="s">
        <v>59</v>
      </c>
      <c r="D3" s="342"/>
      <c r="E3" s="342"/>
      <c r="F3" s="342"/>
      <c r="G3" s="342"/>
      <c r="H3" s="342"/>
    </row>
    <row r="4" spans="3:8" ht="10.5" customHeight="1" thickBot="1">
      <c r="C4" s="343" t="s">
        <v>58</v>
      </c>
      <c r="D4" s="343"/>
      <c r="E4" s="343"/>
      <c r="F4" s="343"/>
      <c r="G4" s="343"/>
      <c r="H4" s="343"/>
    </row>
    <row r="5" spans="3:8" ht="16.5" thickBot="1">
      <c r="C5" s="337" t="s">
        <v>537</v>
      </c>
      <c r="D5" s="338"/>
      <c r="E5" s="338"/>
      <c r="F5" s="339" t="s">
        <v>1552</v>
      </c>
      <c r="G5" s="339"/>
      <c r="H5" s="340"/>
    </row>
    <row r="6" spans="3:8" ht="15.75" thickBot="1"/>
    <row r="7" spans="3:8" ht="21.75" customHeight="1" thickBot="1">
      <c r="C7" s="17" t="s">
        <v>0</v>
      </c>
      <c r="D7" s="18" t="s">
        <v>205</v>
      </c>
      <c r="E7" s="18" t="s">
        <v>203</v>
      </c>
      <c r="F7" s="18" t="s">
        <v>202</v>
      </c>
      <c r="G7" s="18" t="s">
        <v>2</v>
      </c>
      <c r="H7" s="19" t="s">
        <v>204</v>
      </c>
    </row>
    <row r="8" spans="3:8" ht="15" customHeight="1">
      <c r="C8" s="8">
        <v>1</v>
      </c>
      <c r="D8" s="20" t="s">
        <v>535</v>
      </c>
      <c r="E8" s="9">
        <v>171420410012</v>
      </c>
      <c r="F8" s="10">
        <v>14211617002</v>
      </c>
      <c r="G8" s="10">
        <v>1714227002</v>
      </c>
      <c r="H8" s="11">
        <f t="shared" ref="H8:H18" si="0">(G8-1714227000)</f>
        <v>2</v>
      </c>
    </row>
    <row r="9" spans="3:8" ht="15" customHeight="1">
      <c r="C9" s="6">
        <v>2</v>
      </c>
      <c r="D9" s="21" t="s">
        <v>526</v>
      </c>
      <c r="E9" s="12">
        <v>171420410002</v>
      </c>
      <c r="F9" s="5">
        <v>14211617012</v>
      </c>
      <c r="G9" s="5">
        <v>1714227003</v>
      </c>
      <c r="H9" s="13">
        <f t="shared" si="0"/>
        <v>3</v>
      </c>
    </row>
    <row r="10" spans="3:8" ht="15" customHeight="1">
      <c r="C10" s="6">
        <v>3</v>
      </c>
      <c r="D10" s="21" t="s">
        <v>534</v>
      </c>
      <c r="E10" s="12">
        <v>171420410010</v>
      </c>
      <c r="F10" s="5">
        <v>14211617004</v>
      </c>
      <c r="G10" s="5">
        <v>1714227005</v>
      </c>
      <c r="H10" s="13">
        <f t="shared" si="0"/>
        <v>5</v>
      </c>
    </row>
    <row r="11" spans="3:8" ht="15" customHeight="1">
      <c r="C11" s="6">
        <v>4</v>
      </c>
      <c r="D11" s="21" t="s">
        <v>530</v>
      </c>
      <c r="E11" s="12">
        <v>171420410006</v>
      </c>
      <c r="F11" s="5">
        <v>14211617008</v>
      </c>
      <c r="G11" s="5">
        <v>1714227006</v>
      </c>
      <c r="H11" s="13">
        <f t="shared" si="0"/>
        <v>6</v>
      </c>
    </row>
    <row r="12" spans="3:8" ht="15" customHeight="1">
      <c r="C12" s="6">
        <v>5</v>
      </c>
      <c r="D12" s="21" t="s">
        <v>527</v>
      </c>
      <c r="E12" s="12">
        <v>171420410003</v>
      </c>
      <c r="F12" s="5">
        <v>14211617011</v>
      </c>
      <c r="G12" s="5">
        <v>1714227008</v>
      </c>
      <c r="H12" s="13">
        <f t="shared" si="0"/>
        <v>8</v>
      </c>
    </row>
    <row r="13" spans="3:8" ht="15" customHeight="1">
      <c r="C13" s="6">
        <v>6</v>
      </c>
      <c r="D13" s="21" t="s">
        <v>532</v>
      </c>
      <c r="E13" s="12">
        <v>171420410008</v>
      </c>
      <c r="F13" s="5">
        <v>14211617006</v>
      </c>
      <c r="G13" s="5">
        <v>1714227009</v>
      </c>
      <c r="H13" s="13">
        <f t="shared" si="0"/>
        <v>9</v>
      </c>
    </row>
    <row r="14" spans="3:8" ht="15" customHeight="1">
      <c r="C14" s="6">
        <v>7</v>
      </c>
      <c r="D14" s="21" t="s">
        <v>529</v>
      </c>
      <c r="E14" s="12">
        <v>171420410005</v>
      </c>
      <c r="F14" s="5">
        <v>14211617009</v>
      </c>
      <c r="G14" s="5">
        <v>1714227011</v>
      </c>
      <c r="H14" s="13">
        <f t="shared" si="0"/>
        <v>11</v>
      </c>
    </row>
    <row r="15" spans="3:8" ht="15" customHeight="1">
      <c r="C15" s="6">
        <v>8</v>
      </c>
      <c r="D15" s="21" t="s">
        <v>528</v>
      </c>
      <c r="E15" s="12">
        <v>171420410004</v>
      </c>
      <c r="F15" s="5">
        <v>14211617010</v>
      </c>
      <c r="G15" s="5">
        <v>1714227012</v>
      </c>
      <c r="H15" s="13">
        <f t="shared" si="0"/>
        <v>12</v>
      </c>
    </row>
    <row r="16" spans="3:8" ht="15" customHeight="1">
      <c r="C16" s="6">
        <v>9</v>
      </c>
      <c r="D16" s="21" t="s">
        <v>533</v>
      </c>
      <c r="E16" s="12">
        <v>171420410009</v>
      </c>
      <c r="F16" s="5">
        <v>14211617005</v>
      </c>
      <c r="G16" s="5">
        <v>1714227013</v>
      </c>
      <c r="H16" s="13">
        <f t="shared" si="0"/>
        <v>13</v>
      </c>
    </row>
    <row r="17" spans="3:8" ht="15" customHeight="1">
      <c r="C17" s="6">
        <v>10</v>
      </c>
      <c r="D17" s="24" t="s">
        <v>536</v>
      </c>
      <c r="E17" s="23">
        <v>171420410013</v>
      </c>
      <c r="F17" s="24">
        <v>14211617001</v>
      </c>
      <c r="G17" s="4">
        <v>1714227014</v>
      </c>
      <c r="H17" s="25">
        <f t="shared" si="0"/>
        <v>14</v>
      </c>
    </row>
    <row r="18" spans="3:8" ht="15" customHeight="1" thickBot="1">
      <c r="C18" s="7">
        <v>11</v>
      </c>
      <c r="D18" s="22" t="s">
        <v>531</v>
      </c>
      <c r="E18" s="14">
        <v>171420410007</v>
      </c>
      <c r="F18" s="15">
        <v>14211617007</v>
      </c>
      <c r="G18" s="15">
        <v>1714227015</v>
      </c>
      <c r="H18" s="16">
        <f t="shared" si="0"/>
        <v>15</v>
      </c>
    </row>
  </sheetData>
  <sortState ref="C8:H18">
    <sortCondition ref="H8:H18"/>
  </sortState>
  <mergeCells count="5">
    <mergeCell ref="C2:H2"/>
    <mergeCell ref="C3:H3"/>
    <mergeCell ref="C4:H4"/>
    <mergeCell ref="C5:E5"/>
    <mergeCell ref="F5:H5"/>
  </mergeCells>
  <printOptions horizontalCentered="1"/>
  <pageMargins left="0.32" right="0.31" top="0.38" bottom="0.39" header="0.3" footer="0"/>
  <pageSetup paperSize="9" scale="83" orientation="portrait" r:id="rId1"/>
  <headerFooter>
    <oddFooter>&amp;L&amp;"Cambria,Regular"&amp;10STUDENT DATABASE&amp;C&amp;"Cambria,Regular"&amp;10 2017-2020&amp;R&amp;"Cambria,Regular"&amp;10CDPIST-MSIT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9"/>
  <sheetViews>
    <sheetView topLeftCell="A28" zoomScale="75" zoomScaleNormal="75" workbookViewId="0">
      <selection activeCell="I57" sqref="I57"/>
    </sheetView>
  </sheetViews>
  <sheetFormatPr defaultRowHeight="12"/>
  <cols>
    <col min="1" max="1" width="10.5703125" style="38" customWidth="1"/>
    <col min="2" max="2" width="37.85546875" style="41" customWidth="1"/>
    <col min="3" max="3" width="27.140625" style="26" customWidth="1"/>
    <col min="4" max="4" width="24" style="26" customWidth="1"/>
    <col min="5" max="5" width="12.7109375" style="26" customWidth="1"/>
    <col min="6" max="6" width="23.5703125" style="26" customWidth="1"/>
    <col min="7" max="7" width="38.42578125" style="38" customWidth="1"/>
    <col min="8" max="8" width="11.5703125" style="26" customWidth="1"/>
    <col min="9" max="9" width="18.28515625" style="26" customWidth="1"/>
    <col min="10" max="10" width="35.28515625" style="26" customWidth="1"/>
    <col min="11" max="16384" width="9.140625" style="26"/>
  </cols>
  <sheetData>
    <row r="2" spans="1:10">
      <c r="A2" s="322" t="s">
        <v>57</v>
      </c>
      <c r="B2" s="322"/>
      <c r="C2" s="322"/>
      <c r="D2" s="322"/>
      <c r="E2" s="322"/>
      <c r="F2" s="322"/>
      <c r="G2" s="322"/>
    </row>
    <row r="3" spans="1:10" ht="27" customHeight="1">
      <c r="A3" s="319" t="s">
        <v>1555</v>
      </c>
      <c r="B3" s="319"/>
      <c r="C3" s="319"/>
      <c r="D3" s="319"/>
      <c r="E3" s="319"/>
      <c r="F3" s="319"/>
      <c r="G3" s="319"/>
    </row>
    <row r="4" spans="1:10" ht="12.75" thickBot="1">
      <c r="A4" s="319" t="s">
        <v>58</v>
      </c>
      <c r="B4" s="319"/>
      <c r="C4" s="319"/>
      <c r="D4" s="319"/>
      <c r="E4" s="319"/>
      <c r="F4" s="319"/>
    </row>
    <row r="5" spans="1:10" ht="12.75" thickBot="1">
      <c r="A5" s="344" t="s">
        <v>1553</v>
      </c>
      <c r="B5" s="345"/>
      <c r="C5" s="345"/>
      <c r="D5" s="321" t="s">
        <v>1556</v>
      </c>
      <c r="E5" s="321"/>
      <c r="F5" s="321"/>
      <c r="G5" s="323"/>
    </row>
    <row r="6" spans="1:10" ht="12.75" thickBot="1">
      <c r="A6" s="316" t="s">
        <v>1554</v>
      </c>
      <c r="B6" s="317"/>
      <c r="C6" s="317"/>
      <c r="D6" s="317"/>
      <c r="E6" s="317"/>
      <c r="F6" s="317"/>
      <c r="G6" s="318"/>
    </row>
    <row r="7" spans="1:10" ht="12.75" thickBot="1"/>
    <row r="8" spans="1:10" ht="51" customHeight="1" thickBot="1">
      <c r="A8" s="17" t="s">
        <v>0</v>
      </c>
      <c r="B8" s="18" t="s">
        <v>205</v>
      </c>
      <c r="C8" s="18" t="s">
        <v>203</v>
      </c>
      <c r="D8" s="18" t="s">
        <v>202</v>
      </c>
      <c r="E8" s="18" t="s">
        <v>2</v>
      </c>
      <c r="F8" s="45" t="s">
        <v>204</v>
      </c>
      <c r="G8" s="244" t="s">
        <v>1526</v>
      </c>
      <c r="H8" s="42"/>
      <c r="I8" s="42"/>
      <c r="J8" s="42"/>
    </row>
    <row r="9" spans="1:10" ht="15" customHeight="1">
      <c r="A9" s="8">
        <v>1</v>
      </c>
      <c r="B9" s="250" t="s">
        <v>572</v>
      </c>
      <c r="C9" s="9">
        <v>173102010003</v>
      </c>
      <c r="D9" s="10">
        <v>31005017039</v>
      </c>
      <c r="E9" s="10">
        <v>1714231001</v>
      </c>
      <c r="F9" s="46">
        <f t="shared" ref="F9:F48" si="0">(E9-1714231000)</f>
        <v>1</v>
      </c>
      <c r="G9" s="164" t="s">
        <v>1289</v>
      </c>
      <c r="H9" s="42"/>
      <c r="I9" s="42"/>
      <c r="J9" s="42"/>
    </row>
    <row r="10" spans="1:10" ht="15" customHeight="1">
      <c r="A10" s="6">
        <v>2</v>
      </c>
      <c r="B10" s="251" t="s">
        <v>556</v>
      </c>
      <c r="C10" s="12">
        <v>173102010020</v>
      </c>
      <c r="D10" s="5">
        <v>31005017022</v>
      </c>
      <c r="E10" s="5">
        <v>1714231002</v>
      </c>
      <c r="F10" s="47">
        <f t="shared" si="0"/>
        <v>2</v>
      </c>
      <c r="G10" s="165" t="s">
        <v>1275</v>
      </c>
      <c r="H10" s="42"/>
      <c r="I10" s="42"/>
      <c r="J10" s="42"/>
    </row>
    <row r="11" spans="1:10" ht="15" customHeight="1">
      <c r="A11" s="6">
        <v>3</v>
      </c>
      <c r="B11" s="251" t="s">
        <v>406</v>
      </c>
      <c r="C11" s="12">
        <v>173102010001</v>
      </c>
      <c r="D11" s="5">
        <v>31005017041</v>
      </c>
      <c r="E11" s="5">
        <v>1714231003</v>
      </c>
      <c r="F11" s="47">
        <f t="shared" si="0"/>
        <v>3</v>
      </c>
      <c r="G11" s="165" t="s">
        <v>1290</v>
      </c>
      <c r="H11" s="42"/>
      <c r="I11" s="42"/>
      <c r="J11" s="42"/>
    </row>
    <row r="12" spans="1:10" ht="15" customHeight="1">
      <c r="A12" s="6">
        <v>4</v>
      </c>
      <c r="B12" s="251" t="s">
        <v>561</v>
      </c>
      <c r="C12" s="12">
        <v>173102010015</v>
      </c>
      <c r="D12" s="5">
        <v>31005017027</v>
      </c>
      <c r="E12" s="5">
        <v>1714231004</v>
      </c>
      <c r="F12" s="47">
        <f t="shared" si="0"/>
        <v>4</v>
      </c>
      <c r="G12" s="167" t="s">
        <v>1279</v>
      </c>
      <c r="H12" s="42"/>
      <c r="I12" s="42"/>
      <c r="J12" s="42"/>
    </row>
    <row r="13" spans="1:10" ht="15" customHeight="1">
      <c r="A13" s="6">
        <v>5</v>
      </c>
      <c r="B13" s="147" t="s">
        <v>562</v>
      </c>
      <c r="C13" s="12">
        <v>173102010014</v>
      </c>
      <c r="D13" s="5">
        <v>31005017028</v>
      </c>
      <c r="E13" s="5">
        <v>1714231005</v>
      </c>
      <c r="F13" s="47">
        <f t="shared" si="0"/>
        <v>5</v>
      </c>
      <c r="G13" s="165" t="s">
        <v>1361</v>
      </c>
      <c r="H13" s="190" t="s">
        <v>1506</v>
      </c>
      <c r="I13" s="42"/>
      <c r="J13" s="42"/>
    </row>
    <row r="14" spans="1:10" ht="15" customHeight="1">
      <c r="A14" s="6">
        <v>6</v>
      </c>
      <c r="B14" s="251" t="s">
        <v>560</v>
      </c>
      <c r="C14" s="12">
        <v>173102010016</v>
      </c>
      <c r="D14" s="5">
        <v>31005017026</v>
      </c>
      <c r="E14" s="5">
        <v>1714231006</v>
      </c>
      <c r="F14" s="47">
        <f t="shared" si="0"/>
        <v>6</v>
      </c>
      <c r="G14" s="243" t="s">
        <v>1278</v>
      </c>
      <c r="H14" s="42"/>
      <c r="I14" s="42"/>
      <c r="J14" s="42"/>
    </row>
    <row r="15" spans="1:10" ht="15" customHeight="1">
      <c r="A15" s="6">
        <v>7</v>
      </c>
      <c r="B15" s="251" t="s">
        <v>550</v>
      </c>
      <c r="C15" s="12">
        <v>173102010027</v>
      </c>
      <c r="D15" s="5">
        <v>31005017015</v>
      </c>
      <c r="E15" s="5">
        <v>1714231007</v>
      </c>
      <c r="F15" s="47">
        <f t="shared" si="0"/>
        <v>7</v>
      </c>
      <c r="G15" s="165" t="s">
        <v>1269</v>
      </c>
      <c r="H15" s="42"/>
      <c r="I15" s="42"/>
      <c r="J15" s="42"/>
    </row>
    <row r="16" spans="1:10" ht="15" customHeight="1">
      <c r="A16" s="6">
        <v>8</v>
      </c>
      <c r="B16" s="251" t="s">
        <v>463</v>
      </c>
      <c r="C16" s="12">
        <v>173102010030</v>
      </c>
      <c r="D16" s="5">
        <v>31005017012</v>
      </c>
      <c r="E16" s="5">
        <v>1714231008</v>
      </c>
      <c r="F16" s="47">
        <f t="shared" si="0"/>
        <v>8</v>
      </c>
      <c r="G16" s="165" t="s">
        <v>1266</v>
      </c>
      <c r="H16" s="42"/>
      <c r="I16" s="42"/>
      <c r="J16" s="42"/>
    </row>
    <row r="17" spans="1:10" ht="15" customHeight="1">
      <c r="A17" s="6">
        <v>9</v>
      </c>
      <c r="B17" s="251" t="s">
        <v>554</v>
      </c>
      <c r="C17" s="12">
        <v>173102010022</v>
      </c>
      <c r="D17" s="5">
        <v>31005017020</v>
      </c>
      <c r="E17" s="5">
        <v>1714231010</v>
      </c>
      <c r="F17" s="47">
        <f t="shared" si="0"/>
        <v>10</v>
      </c>
      <c r="G17" s="165" t="s">
        <v>1273</v>
      </c>
      <c r="H17" s="42"/>
      <c r="I17" s="42"/>
      <c r="J17" s="42"/>
    </row>
    <row r="18" spans="1:10" ht="15" customHeight="1">
      <c r="A18" s="6">
        <v>10</v>
      </c>
      <c r="B18" s="251" t="s">
        <v>541</v>
      </c>
      <c r="C18" s="12">
        <v>173102010038</v>
      </c>
      <c r="D18" s="5">
        <v>31005017004</v>
      </c>
      <c r="E18" s="5">
        <v>1714231011</v>
      </c>
      <c r="F18" s="47">
        <f t="shared" si="0"/>
        <v>11</v>
      </c>
      <c r="G18" s="165" t="s">
        <v>1259</v>
      </c>
      <c r="H18" s="42"/>
      <c r="I18" s="42"/>
      <c r="J18" s="42"/>
    </row>
    <row r="19" spans="1:10" ht="15" customHeight="1">
      <c r="A19" s="6">
        <v>11</v>
      </c>
      <c r="B19" s="251" t="s">
        <v>546</v>
      </c>
      <c r="C19" s="12">
        <v>173102010033</v>
      </c>
      <c r="D19" s="5">
        <v>31005017009</v>
      </c>
      <c r="E19" s="5">
        <v>1714231012</v>
      </c>
      <c r="F19" s="47">
        <f t="shared" si="0"/>
        <v>12</v>
      </c>
      <c r="G19" s="165" t="s">
        <v>1263</v>
      </c>
      <c r="H19" s="42"/>
      <c r="I19" s="42"/>
      <c r="J19" s="42"/>
    </row>
    <row r="20" spans="1:10" ht="15" customHeight="1">
      <c r="A20" s="6">
        <v>12</v>
      </c>
      <c r="B20" s="251" t="s">
        <v>555</v>
      </c>
      <c r="C20" s="12">
        <v>173102010021</v>
      </c>
      <c r="D20" s="5">
        <v>31005017021</v>
      </c>
      <c r="E20" s="5">
        <v>1714231014</v>
      </c>
      <c r="F20" s="47">
        <f t="shared" si="0"/>
        <v>14</v>
      </c>
      <c r="G20" s="165" t="s">
        <v>1274</v>
      </c>
      <c r="H20" s="42"/>
      <c r="I20" s="42"/>
      <c r="J20" s="42"/>
    </row>
    <row r="21" spans="1:10" ht="15" customHeight="1">
      <c r="A21" s="6">
        <v>13</v>
      </c>
      <c r="B21" s="251" t="s">
        <v>553</v>
      </c>
      <c r="C21" s="12">
        <v>173102010024</v>
      </c>
      <c r="D21" s="5">
        <v>31005017018</v>
      </c>
      <c r="E21" s="5">
        <v>1714231015</v>
      </c>
      <c r="F21" s="47">
        <f t="shared" si="0"/>
        <v>15</v>
      </c>
      <c r="G21" s="165" t="s">
        <v>1272</v>
      </c>
      <c r="H21" s="42"/>
      <c r="I21" s="42"/>
      <c r="J21" s="42"/>
    </row>
    <row r="22" spans="1:10" ht="15" customHeight="1">
      <c r="A22" s="6">
        <v>14</v>
      </c>
      <c r="B22" s="251" t="s">
        <v>557</v>
      </c>
      <c r="C22" s="12">
        <v>173102010019</v>
      </c>
      <c r="D22" s="5">
        <v>31005017023</v>
      </c>
      <c r="E22" s="5">
        <v>1714231018</v>
      </c>
      <c r="F22" s="47">
        <f t="shared" si="0"/>
        <v>18</v>
      </c>
      <c r="G22" s="165" t="s">
        <v>1276</v>
      </c>
      <c r="H22" s="42"/>
      <c r="I22" s="42"/>
      <c r="J22" s="42"/>
    </row>
    <row r="23" spans="1:10" ht="15" customHeight="1">
      <c r="A23" s="6">
        <v>15</v>
      </c>
      <c r="B23" s="251" t="s">
        <v>565</v>
      </c>
      <c r="C23" s="12">
        <v>173102010010</v>
      </c>
      <c r="D23" s="5">
        <v>31005017032</v>
      </c>
      <c r="E23" s="5">
        <v>1714231019</v>
      </c>
      <c r="F23" s="47">
        <f t="shared" si="0"/>
        <v>19</v>
      </c>
      <c r="G23" s="165" t="s">
        <v>1282</v>
      </c>
      <c r="H23" s="42"/>
      <c r="I23" s="42"/>
      <c r="J23" s="42"/>
    </row>
    <row r="24" spans="1:10" ht="15" customHeight="1">
      <c r="A24" s="6">
        <v>16</v>
      </c>
      <c r="B24" s="251" t="s">
        <v>564</v>
      </c>
      <c r="C24" s="12">
        <v>173102010012</v>
      </c>
      <c r="D24" s="5">
        <v>31005017030</v>
      </c>
      <c r="E24" s="5">
        <v>1714231020</v>
      </c>
      <c r="F24" s="47">
        <f t="shared" si="0"/>
        <v>20</v>
      </c>
      <c r="G24" s="165" t="s">
        <v>1281</v>
      </c>
      <c r="H24" s="42"/>
      <c r="I24" s="42"/>
      <c r="J24" s="42"/>
    </row>
    <row r="25" spans="1:10" ht="15" customHeight="1">
      <c r="A25" s="6">
        <v>17</v>
      </c>
      <c r="B25" s="147" t="s">
        <v>545</v>
      </c>
      <c r="C25" s="12">
        <v>173102010034</v>
      </c>
      <c r="D25" s="5">
        <v>31005017008</v>
      </c>
      <c r="E25" s="5">
        <v>1714231021</v>
      </c>
      <c r="F25" s="47">
        <f t="shared" si="0"/>
        <v>21</v>
      </c>
      <c r="G25" s="252" t="s">
        <v>1362</v>
      </c>
      <c r="H25" s="42"/>
      <c r="I25" s="42"/>
      <c r="J25" s="42"/>
    </row>
    <row r="26" spans="1:10" ht="15" customHeight="1">
      <c r="A26" s="6">
        <v>18</v>
      </c>
      <c r="B26" s="147" t="s">
        <v>559</v>
      </c>
      <c r="C26" s="12">
        <v>173102010017</v>
      </c>
      <c r="D26" s="5">
        <v>31005017025</v>
      </c>
      <c r="E26" s="5">
        <v>1714231023</v>
      </c>
      <c r="F26" s="47">
        <f t="shared" si="0"/>
        <v>23</v>
      </c>
      <c r="G26" s="253" t="s">
        <v>1363</v>
      </c>
      <c r="H26" s="42"/>
      <c r="I26" s="42"/>
      <c r="J26" s="42"/>
    </row>
    <row r="27" spans="1:10" ht="15" customHeight="1">
      <c r="A27" s="6">
        <v>19</v>
      </c>
      <c r="B27" s="251" t="s">
        <v>544</v>
      </c>
      <c r="C27" s="12">
        <v>173102010035</v>
      </c>
      <c r="D27" s="5">
        <v>31005017007</v>
      </c>
      <c r="E27" s="5">
        <v>1714231024</v>
      </c>
      <c r="F27" s="47">
        <f t="shared" si="0"/>
        <v>24</v>
      </c>
      <c r="G27" s="165" t="s">
        <v>1262</v>
      </c>
      <c r="H27" s="42"/>
      <c r="I27" s="42"/>
      <c r="J27" s="42"/>
    </row>
    <row r="28" spans="1:10" ht="15" customHeight="1">
      <c r="A28" s="6">
        <v>20</v>
      </c>
      <c r="B28" s="147" t="s">
        <v>558</v>
      </c>
      <c r="C28" s="12">
        <v>173102010018</v>
      </c>
      <c r="D28" s="5">
        <v>31005017024</v>
      </c>
      <c r="E28" s="5">
        <v>1714231025</v>
      </c>
      <c r="F28" s="47">
        <f t="shared" si="0"/>
        <v>25</v>
      </c>
      <c r="G28" s="166" t="s">
        <v>1277</v>
      </c>
      <c r="H28" s="42"/>
      <c r="I28" s="42"/>
      <c r="J28" s="42"/>
    </row>
    <row r="29" spans="1:10" ht="15" customHeight="1">
      <c r="A29" s="6">
        <v>21</v>
      </c>
      <c r="B29" s="251" t="s">
        <v>549</v>
      </c>
      <c r="C29" s="12">
        <v>173102010028</v>
      </c>
      <c r="D29" s="5">
        <v>31005017014</v>
      </c>
      <c r="E29" s="5">
        <v>1714231026</v>
      </c>
      <c r="F29" s="47">
        <f t="shared" si="0"/>
        <v>26</v>
      </c>
      <c r="G29" s="165" t="s">
        <v>1268</v>
      </c>
      <c r="H29" s="42"/>
      <c r="I29" s="42"/>
      <c r="J29" s="42"/>
    </row>
    <row r="30" spans="1:10" ht="15" customHeight="1">
      <c r="A30" s="6">
        <v>22</v>
      </c>
      <c r="B30" s="251" t="s">
        <v>543</v>
      </c>
      <c r="C30" s="12">
        <v>173102010036</v>
      </c>
      <c r="D30" s="5">
        <v>31005017006</v>
      </c>
      <c r="E30" s="5">
        <v>1714231027</v>
      </c>
      <c r="F30" s="47">
        <f t="shared" si="0"/>
        <v>27</v>
      </c>
      <c r="G30" s="165" t="s">
        <v>1261</v>
      </c>
      <c r="H30" s="42"/>
      <c r="I30" s="42"/>
      <c r="J30" s="42"/>
    </row>
    <row r="31" spans="1:10" ht="15" customHeight="1">
      <c r="A31" s="6">
        <v>23</v>
      </c>
      <c r="B31" s="147" t="s">
        <v>574</v>
      </c>
      <c r="C31" s="12">
        <v>173102010042</v>
      </c>
      <c r="D31" s="5">
        <v>31005017042</v>
      </c>
      <c r="E31" s="5">
        <v>1714231028</v>
      </c>
      <c r="F31" s="47">
        <f t="shared" si="0"/>
        <v>28</v>
      </c>
      <c r="G31" s="165" t="s">
        <v>1291</v>
      </c>
      <c r="H31" s="190" t="s">
        <v>1506</v>
      </c>
      <c r="I31" s="42"/>
      <c r="J31" s="42"/>
    </row>
    <row r="32" spans="1:10" ht="15" customHeight="1">
      <c r="A32" s="6">
        <v>24</v>
      </c>
      <c r="B32" s="251" t="s">
        <v>568</v>
      </c>
      <c r="C32" s="12">
        <v>173102010007</v>
      </c>
      <c r="D32" s="5">
        <v>31005017035</v>
      </c>
      <c r="E32" s="5">
        <v>1714231029</v>
      </c>
      <c r="F32" s="47">
        <f t="shared" si="0"/>
        <v>29</v>
      </c>
      <c r="G32" s="165" t="s">
        <v>1285</v>
      </c>
      <c r="H32" s="42"/>
      <c r="I32" s="42"/>
      <c r="J32" s="42"/>
    </row>
    <row r="33" spans="1:10" ht="15" customHeight="1">
      <c r="A33" s="6">
        <v>25</v>
      </c>
      <c r="B33" s="251" t="s">
        <v>571</v>
      </c>
      <c r="C33" s="12">
        <v>173102010004</v>
      </c>
      <c r="D33" s="5">
        <v>31005017038</v>
      </c>
      <c r="E33" s="5">
        <v>1714231030</v>
      </c>
      <c r="F33" s="47">
        <f t="shared" si="0"/>
        <v>30</v>
      </c>
      <c r="G33" s="165" t="s">
        <v>1288</v>
      </c>
      <c r="H33" s="42"/>
      <c r="I33" s="42"/>
      <c r="J33" s="42"/>
    </row>
    <row r="34" spans="1:10" ht="15" customHeight="1">
      <c r="A34" s="6">
        <v>26</v>
      </c>
      <c r="B34" s="251" t="s">
        <v>538</v>
      </c>
      <c r="C34" s="12">
        <v>173102010041</v>
      </c>
      <c r="D34" s="5">
        <v>31005017001</v>
      </c>
      <c r="E34" s="5">
        <v>1714231031</v>
      </c>
      <c r="F34" s="47">
        <f t="shared" si="0"/>
        <v>31</v>
      </c>
      <c r="G34" s="165" t="s">
        <v>1256</v>
      </c>
      <c r="H34" s="42"/>
      <c r="I34" s="42"/>
      <c r="J34" s="42"/>
    </row>
    <row r="35" spans="1:10" ht="15" customHeight="1">
      <c r="A35" s="6">
        <v>27</v>
      </c>
      <c r="B35" s="147" t="s">
        <v>573</v>
      </c>
      <c r="C35" s="12">
        <v>173102010002</v>
      </c>
      <c r="D35" s="5">
        <v>31005017040</v>
      </c>
      <c r="E35" s="5">
        <v>1714231032</v>
      </c>
      <c r="F35" s="47">
        <f t="shared" si="0"/>
        <v>32</v>
      </c>
      <c r="G35" s="252" t="s">
        <v>1364</v>
      </c>
      <c r="H35" s="190" t="s">
        <v>1506</v>
      </c>
      <c r="I35" s="42"/>
      <c r="J35" s="42"/>
    </row>
    <row r="36" spans="1:10" ht="15" customHeight="1">
      <c r="A36" s="6">
        <v>28</v>
      </c>
      <c r="B36" s="251" t="s">
        <v>540</v>
      </c>
      <c r="C36" s="12">
        <v>173102010039</v>
      </c>
      <c r="D36" s="5">
        <v>31005017003</v>
      </c>
      <c r="E36" s="5">
        <v>1714231033</v>
      </c>
      <c r="F36" s="47">
        <f t="shared" si="0"/>
        <v>33</v>
      </c>
      <c r="G36" s="165" t="s">
        <v>1258</v>
      </c>
      <c r="H36" s="42"/>
      <c r="I36" s="42"/>
      <c r="J36" s="42"/>
    </row>
    <row r="37" spans="1:10" ht="15" customHeight="1">
      <c r="A37" s="6">
        <v>29</v>
      </c>
      <c r="B37" s="251" t="s">
        <v>552</v>
      </c>
      <c r="C37" s="12">
        <v>173102010025</v>
      </c>
      <c r="D37" s="5">
        <v>31005017017</v>
      </c>
      <c r="E37" s="5">
        <v>1714231034</v>
      </c>
      <c r="F37" s="47">
        <f t="shared" si="0"/>
        <v>34</v>
      </c>
      <c r="G37" s="165" t="s">
        <v>1271</v>
      </c>
      <c r="H37" s="42"/>
      <c r="I37" s="42"/>
      <c r="J37" s="42"/>
    </row>
    <row r="38" spans="1:10" ht="15" customHeight="1">
      <c r="A38" s="6">
        <v>30</v>
      </c>
      <c r="B38" s="251" t="s">
        <v>542</v>
      </c>
      <c r="C38" s="12">
        <v>173102010037</v>
      </c>
      <c r="D38" s="5">
        <v>31005017005</v>
      </c>
      <c r="E38" s="5">
        <v>1714231035</v>
      </c>
      <c r="F38" s="47">
        <f t="shared" si="0"/>
        <v>35</v>
      </c>
      <c r="G38" s="165" t="s">
        <v>1260</v>
      </c>
      <c r="H38" s="42"/>
      <c r="I38" s="42"/>
      <c r="J38" s="42"/>
    </row>
    <row r="39" spans="1:10" ht="15" customHeight="1">
      <c r="A39" s="6">
        <v>31</v>
      </c>
      <c r="B39" s="251" t="s">
        <v>566</v>
      </c>
      <c r="C39" s="12">
        <v>173102010009</v>
      </c>
      <c r="D39" s="5">
        <v>31005017033</v>
      </c>
      <c r="E39" s="5">
        <v>1714231036</v>
      </c>
      <c r="F39" s="47">
        <f t="shared" si="0"/>
        <v>36</v>
      </c>
      <c r="G39" s="165" t="s">
        <v>1283</v>
      </c>
      <c r="H39" s="42"/>
      <c r="I39" s="42"/>
      <c r="J39" s="42"/>
    </row>
    <row r="40" spans="1:10" ht="15" customHeight="1">
      <c r="A40" s="6">
        <v>32</v>
      </c>
      <c r="B40" s="147" t="s">
        <v>570</v>
      </c>
      <c r="C40" s="12">
        <v>173102010005</v>
      </c>
      <c r="D40" s="5">
        <v>31005017037</v>
      </c>
      <c r="E40" s="5">
        <v>1714231037</v>
      </c>
      <c r="F40" s="47">
        <f t="shared" si="0"/>
        <v>37</v>
      </c>
      <c r="G40" s="165" t="s">
        <v>1287</v>
      </c>
      <c r="H40" s="42"/>
      <c r="I40" s="42"/>
      <c r="J40" s="42"/>
    </row>
    <row r="41" spans="1:10" ht="15" customHeight="1">
      <c r="A41" s="6">
        <v>33</v>
      </c>
      <c r="B41" s="147" t="s">
        <v>218</v>
      </c>
      <c r="C41" s="12">
        <v>173102010029</v>
      </c>
      <c r="D41" s="5">
        <v>31005017013</v>
      </c>
      <c r="E41" s="5">
        <v>1714231038</v>
      </c>
      <c r="F41" s="47">
        <f t="shared" si="0"/>
        <v>38</v>
      </c>
      <c r="G41" s="165" t="s">
        <v>1267</v>
      </c>
      <c r="H41" s="190" t="s">
        <v>1506</v>
      </c>
      <c r="I41" s="42"/>
      <c r="J41" s="42"/>
    </row>
    <row r="42" spans="1:10" ht="15" customHeight="1">
      <c r="A42" s="6">
        <v>34</v>
      </c>
      <c r="B42" s="251" t="s">
        <v>551</v>
      </c>
      <c r="C42" s="12">
        <v>173102010026</v>
      </c>
      <c r="D42" s="5">
        <v>31005017016</v>
      </c>
      <c r="E42" s="5">
        <v>1714231039</v>
      </c>
      <c r="F42" s="47">
        <f t="shared" si="0"/>
        <v>39</v>
      </c>
      <c r="G42" s="165" t="s">
        <v>1270</v>
      </c>
      <c r="H42" s="42"/>
      <c r="I42" s="42"/>
      <c r="J42" s="42"/>
    </row>
    <row r="43" spans="1:10" ht="15" customHeight="1">
      <c r="A43" s="6">
        <v>35</v>
      </c>
      <c r="B43" s="251" t="s">
        <v>548</v>
      </c>
      <c r="C43" s="12">
        <v>173102010031</v>
      </c>
      <c r="D43" s="5">
        <v>31005017011</v>
      </c>
      <c r="E43" s="5">
        <v>1714231040</v>
      </c>
      <c r="F43" s="47">
        <f t="shared" si="0"/>
        <v>40</v>
      </c>
      <c r="G43" s="165" t="s">
        <v>1265</v>
      </c>
      <c r="H43" s="42"/>
      <c r="I43" s="42"/>
      <c r="J43" s="42"/>
    </row>
    <row r="44" spans="1:10" ht="15" customHeight="1">
      <c r="A44" s="6">
        <v>36</v>
      </c>
      <c r="B44" s="251" t="s">
        <v>547</v>
      </c>
      <c r="C44" s="12">
        <v>173102010032</v>
      </c>
      <c r="D44" s="5">
        <v>31005017010</v>
      </c>
      <c r="E44" s="5">
        <v>1714231041</v>
      </c>
      <c r="F44" s="47">
        <f t="shared" si="0"/>
        <v>41</v>
      </c>
      <c r="G44" s="165" t="s">
        <v>1264</v>
      </c>
      <c r="H44" s="42"/>
      <c r="I44" s="42"/>
      <c r="J44" s="42"/>
    </row>
    <row r="45" spans="1:10" ht="15" customHeight="1">
      <c r="A45" s="6">
        <v>37</v>
      </c>
      <c r="B45" s="251" t="s">
        <v>563</v>
      </c>
      <c r="C45" s="12">
        <v>173102010013</v>
      </c>
      <c r="D45" s="5">
        <v>31005017029</v>
      </c>
      <c r="E45" s="5">
        <v>1714231042</v>
      </c>
      <c r="F45" s="47">
        <f t="shared" si="0"/>
        <v>42</v>
      </c>
      <c r="G45" s="165" t="s">
        <v>1280</v>
      </c>
      <c r="H45" s="42"/>
      <c r="I45" s="42"/>
      <c r="J45" s="42"/>
    </row>
    <row r="46" spans="1:10" ht="15" customHeight="1">
      <c r="A46" s="6">
        <v>38</v>
      </c>
      <c r="B46" s="251" t="s">
        <v>567</v>
      </c>
      <c r="C46" s="12">
        <v>173102010008</v>
      </c>
      <c r="D46" s="5">
        <v>31005017034</v>
      </c>
      <c r="E46" s="5">
        <v>1714231043</v>
      </c>
      <c r="F46" s="47">
        <f t="shared" si="0"/>
        <v>43</v>
      </c>
      <c r="G46" s="165" t="s">
        <v>1284</v>
      </c>
      <c r="H46" s="42"/>
      <c r="I46" s="42"/>
      <c r="J46" s="42"/>
    </row>
    <row r="47" spans="1:10" ht="15" customHeight="1">
      <c r="A47" s="6">
        <v>39</v>
      </c>
      <c r="B47" s="251" t="s">
        <v>569</v>
      </c>
      <c r="C47" s="12">
        <v>173102010006</v>
      </c>
      <c r="D47" s="5">
        <v>31005017036</v>
      </c>
      <c r="E47" s="5">
        <v>1714231044</v>
      </c>
      <c r="F47" s="47">
        <f t="shared" si="0"/>
        <v>44</v>
      </c>
      <c r="G47" s="165" t="s">
        <v>1286</v>
      </c>
      <c r="H47" s="42"/>
      <c r="I47" s="42"/>
      <c r="J47" s="42"/>
    </row>
    <row r="48" spans="1:10" ht="15" customHeight="1">
      <c r="A48" s="6">
        <v>40</v>
      </c>
      <c r="B48" s="251" t="s">
        <v>539</v>
      </c>
      <c r="C48" s="12">
        <v>173102010040</v>
      </c>
      <c r="D48" s="5">
        <v>31005017002</v>
      </c>
      <c r="E48" s="5">
        <v>1714231046</v>
      </c>
      <c r="F48" s="47">
        <f t="shared" si="0"/>
        <v>46</v>
      </c>
      <c r="G48" s="165" t="s">
        <v>1257</v>
      </c>
      <c r="H48" s="42"/>
      <c r="I48" s="42"/>
      <c r="J48" s="42"/>
    </row>
    <row r="49" spans="1:8" ht="15" customHeight="1" thickBot="1">
      <c r="A49" s="254">
        <v>41</v>
      </c>
      <c r="B49" s="255" t="s">
        <v>1516</v>
      </c>
      <c r="C49" s="256">
        <v>163102010002</v>
      </c>
      <c r="D49" s="257">
        <v>31005016033</v>
      </c>
      <c r="E49" s="257">
        <v>1614231031</v>
      </c>
      <c r="F49" s="258">
        <v>47</v>
      </c>
      <c r="G49" s="168" t="s">
        <v>1523</v>
      </c>
      <c r="H49" s="249" t="s">
        <v>1564</v>
      </c>
    </row>
  </sheetData>
  <sortState ref="A8:F47">
    <sortCondition ref="F8:F47"/>
  </sortState>
  <mergeCells count="6">
    <mergeCell ref="A6:G6"/>
    <mergeCell ref="A4:F4"/>
    <mergeCell ref="A5:C5"/>
    <mergeCell ref="A2:G2"/>
    <mergeCell ref="A3:G3"/>
    <mergeCell ref="D5:G5"/>
  </mergeCells>
  <hyperlinks>
    <hyperlink ref="G26" r:id="rId1"/>
  </hyperlinks>
  <printOptions horizontalCentered="1"/>
  <pageMargins left="0.16" right="0.12" top="0.33" bottom="0.3" header="0.3" footer="0"/>
  <pageSetup paperSize="9" scale="58" orientation="portrait" r:id="rId2"/>
  <headerFooter>
    <oddFooter>&amp;L&amp;"Cambria,Regular"&amp;10STUDENT DATABASE&amp;C&amp;"Cambria,Regular"&amp;10 2017-2020&amp;R&amp;"Cambria,Regular"&amp;10CDPIST-MSIT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91"/>
  <sheetViews>
    <sheetView topLeftCell="D64" zoomScale="75" zoomScaleNormal="75" workbookViewId="0">
      <selection activeCell="G90" sqref="G90"/>
    </sheetView>
  </sheetViews>
  <sheetFormatPr defaultRowHeight="15.75"/>
  <cols>
    <col min="1" max="1" width="10.5703125" style="43" customWidth="1"/>
    <col min="2" max="2" width="33.5703125" style="55" customWidth="1"/>
    <col min="3" max="3" width="25.42578125" style="43" customWidth="1"/>
    <col min="4" max="4" width="27.28515625" style="43" customWidth="1"/>
    <col min="5" max="5" width="13.28515625" style="42" customWidth="1"/>
    <col min="6" max="6" width="22.42578125" style="42" customWidth="1"/>
    <col min="7" max="7" width="37.5703125" style="42" customWidth="1"/>
    <col min="8" max="8" width="13.42578125" style="42" customWidth="1"/>
    <col min="9" max="9" width="18" style="42" customWidth="1"/>
    <col min="10" max="10" width="36" style="42" customWidth="1"/>
    <col min="11" max="16384" width="9.140625" style="42"/>
  </cols>
  <sheetData>
    <row r="2" spans="1:10">
      <c r="A2" s="315" t="s">
        <v>57</v>
      </c>
      <c r="B2" s="315"/>
      <c r="C2" s="315"/>
      <c r="D2" s="315"/>
      <c r="E2" s="315"/>
      <c r="F2" s="315"/>
      <c r="G2" s="315"/>
    </row>
    <row r="3" spans="1:10" ht="27" customHeight="1">
      <c r="A3" s="312" t="s">
        <v>59</v>
      </c>
      <c r="B3" s="312"/>
      <c r="C3" s="312"/>
      <c r="D3" s="312"/>
      <c r="E3" s="312"/>
      <c r="F3" s="312"/>
      <c r="G3" s="312"/>
    </row>
    <row r="4" spans="1:10" ht="19.5" customHeight="1" thickBot="1">
      <c r="A4" s="312" t="s">
        <v>58</v>
      </c>
      <c r="B4" s="312"/>
      <c r="C4" s="312"/>
      <c r="D4" s="312"/>
      <c r="E4" s="312"/>
      <c r="F4" s="312"/>
      <c r="G4" s="152"/>
    </row>
    <row r="5" spans="1:10" ht="16.5" thickBot="1">
      <c r="A5" s="337" t="s">
        <v>653</v>
      </c>
      <c r="B5" s="338"/>
      <c r="C5" s="338"/>
      <c r="D5" s="339" t="s">
        <v>1558</v>
      </c>
      <c r="E5" s="339"/>
      <c r="F5" s="339"/>
      <c r="G5" s="340"/>
    </row>
    <row r="6" spans="1:10" ht="16.5" thickBot="1">
      <c r="A6" s="334" t="s">
        <v>1557</v>
      </c>
      <c r="B6" s="335"/>
      <c r="C6" s="335"/>
      <c r="D6" s="335"/>
      <c r="E6" s="335"/>
      <c r="F6" s="335"/>
      <c r="G6" s="336"/>
    </row>
    <row r="7" spans="1:10" ht="16.5" thickBot="1">
      <c r="A7" s="346"/>
      <c r="B7" s="346"/>
      <c r="C7" s="346"/>
      <c r="E7" s="44"/>
    </row>
    <row r="8" spans="1:10" ht="38.25" customHeight="1" thickBot="1">
      <c r="A8" s="17" t="s">
        <v>0</v>
      </c>
      <c r="B8" s="18" t="s">
        <v>205</v>
      </c>
      <c r="C8" s="18" t="s">
        <v>203</v>
      </c>
      <c r="D8" s="18" t="s">
        <v>202</v>
      </c>
      <c r="E8" s="18" t="s">
        <v>2</v>
      </c>
      <c r="F8" s="45" t="s">
        <v>204</v>
      </c>
      <c r="G8" s="259" t="s">
        <v>1526</v>
      </c>
    </row>
    <row r="9" spans="1:10" ht="15" customHeight="1">
      <c r="A9" s="116">
        <v>1</v>
      </c>
      <c r="B9" s="297" t="s">
        <v>606</v>
      </c>
      <c r="C9" s="9">
        <v>173101010034</v>
      </c>
      <c r="D9" s="10">
        <v>31001217047</v>
      </c>
      <c r="E9" s="10">
        <v>1714230001</v>
      </c>
      <c r="F9" s="46">
        <f t="shared" ref="F9:F40" si="0">(E9-1714230000)</f>
        <v>1</v>
      </c>
      <c r="G9" s="116" t="s">
        <v>1325</v>
      </c>
      <c r="H9"/>
      <c r="I9"/>
      <c r="J9"/>
    </row>
    <row r="10" spans="1:10" ht="15" customHeight="1">
      <c r="A10" s="48">
        <v>2</v>
      </c>
      <c r="B10" s="298" t="s">
        <v>643</v>
      </c>
      <c r="C10" s="12">
        <v>173101010071</v>
      </c>
      <c r="D10" s="5">
        <v>31001217010</v>
      </c>
      <c r="E10" s="5">
        <v>1714230002</v>
      </c>
      <c r="F10" s="47">
        <f t="shared" si="0"/>
        <v>2</v>
      </c>
      <c r="G10" s="48" t="s">
        <v>1298</v>
      </c>
      <c r="H10"/>
      <c r="I10"/>
      <c r="J10"/>
    </row>
    <row r="11" spans="1:10" ht="15" customHeight="1">
      <c r="A11" s="48">
        <v>3</v>
      </c>
      <c r="B11" s="298" t="s">
        <v>637</v>
      </c>
      <c r="C11" s="12">
        <v>173101010065</v>
      </c>
      <c r="D11" s="5">
        <v>31001217016</v>
      </c>
      <c r="E11" s="5">
        <v>1714230003</v>
      </c>
      <c r="F11" s="47">
        <f t="shared" si="0"/>
        <v>3</v>
      </c>
      <c r="G11" s="48" t="s">
        <v>1302</v>
      </c>
      <c r="H11"/>
      <c r="I11"/>
      <c r="J11"/>
    </row>
    <row r="12" spans="1:10" ht="15" customHeight="1">
      <c r="A12" s="48">
        <v>4</v>
      </c>
      <c r="B12" s="298" t="s">
        <v>619</v>
      </c>
      <c r="C12" s="12">
        <v>173101010047</v>
      </c>
      <c r="D12" s="5">
        <v>31001217034</v>
      </c>
      <c r="E12" s="5">
        <v>1714230004</v>
      </c>
      <c r="F12" s="47">
        <f t="shared" si="0"/>
        <v>4</v>
      </c>
      <c r="G12" s="48" t="s">
        <v>1365</v>
      </c>
      <c r="H12"/>
      <c r="I12"/>
      <c r="J12"/>
    </row>
    <row r="13" spans="1:10" ht="15" customHeight="1">
      <c r="A13" s="48">
        <v>5</v>
      </c>
      <c r="B13" s="298" t="s">
        <v>613</v>
      </c>
      <c r="C13" s="12">
        <v>173101010041</v>
      </c>
      <c r="D13" s="5">
        <v>31001217040</v>
      </c>
      <c r="E13" s="5">
        <v>1714230005</v>
      </c>
      <c r="F13" s="47">
        <f t="shared" si="0"/>
        <v>5</v>
      </c>
      <c r="G13" s="48" t="s">
        <v>1366</v>
      </c>
      <c r="H13" s="260" t="s">
        <v>1506</v>
      </c>
      <c r="I13"/>
      <c r="J13"/>
    </row>
    <row r="14" spans="1:10" ht="15" customHeight="1">
      <c r="A14" s="48">
        <v>6</v>
      </c>
      <c r="B14" s="298" t="s">
        <v>620</v>
      </c>
      <c r="C14" s="12">
        <v>173101010048</v>
      </c>
      <c r="D14" s="5">
        <v>31001217033</v>
      </c>
      <c r="E14" s="5">
        <v>1714230006</v>
      </c>
      <c r="F14" s="47">
        <f t="shared" si="0"/>
        <v>6</v>
      </c>
      <c r="G14" s="48" t="s">
        <v>1367</v>
      </c>
      <c r="H14"/>
      <c r="I14"/>
      <c r="J14"/>
    </row>
    <row r="15" spans="1:10" ht="15" customHeight="1">
      <c r="A15" s="48">
        <v>7</v>
      </c>
      <c r="B15" s="298" t="s">
        <v>617</v>
      </c>
      <c r="C15" s="12">
        <v>173101010045</v>
      </c>
      <c r="D15" s="5">
        <v>31001217036</v>
      </c>
      <c r="E15" s="5">
        <v>1714230007</v>
      </c>
      <c r="F15" s="47">
        <f t="shared" si="0"/>
        <v>7</v>
      </c>
      <c r="G15" s="48" t="s">
        <v>1316</v>
      </c>
      <c r="H15"/>
      <c r="I15"/>
      <c r="J15"/>
    </row>
    <row r="16" spans="1:10" ht="15" customHeight="1">
      <c r="A16" s="48">
        <v>8</v>
      </c>
      <c r="B16" s="298" t="s">
        <v>623</v>
      </c>
      <c r="C16" s="12">
        <v>173101010051</v>
      </c>
      <c r="D16" s="5">
        <v>31001217030</v>
      </c>
      <c r="E16" s="5">
        <v>1714230008</v>
      </c>
      <c r="F16" s="47">
        <f t="shared" si="0"/>
        <v>8</v>
      </c>
      <c r="G16" s="48" t="s">
        <v>1313</v>
      </c>
      <c r="H16"/>
      <c r="I16"/>
      <c r="J16"/>
    </row>
    <row r="17" spans="1:10" ht="15" customHeight="1">
      <c r="A17" s="48">
        <v>9</v>
      </c>
      <c r="B17" s="298" t="s">
        <v>648</v>
      </c>
      <c r="C17" s="12">
        <v>173101010076</v>
      </c>
      <c r="D17" s="5">
        <v>31001217005</v>
      </c>
      <c r="E17" s="5">
        <v>1714230009</v>
      </c>
      <c r="F17" s="47">
        <f t="shared" si="0"/>
        <v>9</v>
      </c>
      <c r="G17" s="48" t="s">
        <v>1368</v>
      </c>
      <c r="H17"/>
      <c r="I17"/>
      <c r="J17"/>
    </row>
    <row r="18" spans="1:10" ht="15" customHeight="1">
      <c r="A18" s="48">
        <v>10</v>
      </c>
      <c r="B18" s="298" t="s">
        <v>647</v>
      </c>
      <c r="C18" s="12">
        <v>173101010075</v>
      </c>
      <c r="D18" s="5">
        <v>31001217006</v>
      </c>
      <c r="E18" s="5">
        <v>1714230010</v>
      </c>
      <c r="F18" s="47">
        <f t="shared" si="0"/>
        <v>10</v>
      </c>
      <c r="G18" s="48" t="s">
        <v>1296</v>
      </c>
      <c r="H18"/>
      <c r="I18"/>
      <c r="J18"/>
    </row>
    <row r="19" spans="1:10" ht="15" customHeight="1">
      <c r="A19" s="48">
        <v>11</v>
      </c>
      <c r="B19" s="298" t="s">
        <v>628</v>
      </c>
      <c r="C19" s="12">
        <v>173101010056</v>
      </c>
      <c r="D19" s="5">
        <v>31001217025</v>
      </c>
      <c r="E19" s="5">
        <v>1714230011</v>
      </c>
      <c r="F19" s="47">
        <f t="shared" si="0"/>
        <v>11</v>
      </c>
      <c r="G19" s="48" t="s">
        <v>1310</v>
      </c>
      <c r="H19"/>
      <c r="I19"/>
      <c r="J19"/>
    </row>
    <row r="20" spans="1:10" ht="15" customHeight="1">
      <c r="A20" s="48">
        <v>12</v>
      </c>
      <c r="B20" s="298" t="s">
        <v>590</v>
      </c>
      <c r="C20" s="12">
        <v>173101010017</v>
      </c>
      <c r="D20" s="5">
        <v>31001217064</v>
      </c>
      <c r="E20" s="5">
        <v>1714230012</v>
      </c>
      <c r="F20" s="47">
        <f t="shared" si="0"/>
        <v>12</v>
      </c>
      <c r="G20" s="48" t="s">
        <v>1333</v>
      </c>
      <c r="H20"/>
      <c r="I20"/>
      <c r="J20"/>
    </row>
    <row r="21" spans="1:10" ht="15" customHeight="1">
      <c r="A21" s="48">
        <v>13</v>
      </c>
      <c r="B21" s="298" t="s">
        <v>621</v>
      </c>
      <c r="C21" s="12">
        <v>173101010049</v>
      </c>
      <c r="D21" s="5">
        <v>31001217032</v>
      </c>
      <c r="E21" s="5">
        <v>1714230013</v>
      </c>
      <c r="F21" s="47">
        <f t="shared" si="0"/>
        <v>13</v>
      </c>
      <c r="G21" s="48" t="s">
        <v>1314</v>
      </c>
      <c r="H21"/>
      <c r="I21"/>
      <c r="J21"/>
    </row>
    <row r="22" spans="1:10" ht="15" customHeight="1">
      <c r="A22" s="48">
        <v>14</v>
      </c>
      <c r="B22" s="298" t="s">
        <v>638</v>
      </c>
      <c r="C22" s="12">
        <v>173101010066</v>
      </c>
      <c r="D22" s="5">
        <v>31001217015</v>
      </c>
      <c r="E22" s="5">
        <v>1714230014</v>
      </c>
      <c r="F22" s="47">
        <f t="shared" si="0"/>
        <v>14</v>
      </c>
      <c r="G22" s="48" t="s">
        <v>1301</v>
      </c>
      <c r="H22"/>
      <c r="I22"/>
      <c r="J22"/>
    </row>
    <row r="23" spans="1:10" ht="15" customHeight="1">
      <c r="A23" s="48">
        <v>15</v>
      </c>
      <c r="B23" s="298" t="s">
        <v>582</v>
      </c>
      <c r="C23" s="12">
        <v>173101010008</v>
      </c>
      <c r="D23" s="5">
        <v>31001217073</v>
      </c>
      <c r="E23" s="5">
        <v>1714230015</v>
      </c>
      <c r="F23" s="47">
        <f t="shared" si="0"/>
        <v>15</v>
      </c>
      <c r="G23" s="48" t="s">
        <v>1369</v>
      </c>
      <c r="H23"/>
      <c r="I23"/>
      <c r="J23"/>
    </row>
    <row r="24" spans="1:10" ht="15" customHeight="1">
      <c r="A24" s="48">
        <v>16</v>
      </c>
      <c r="B24" s="298" t="s">
        <v>639</v>
      </c>
      <c r="C24" s="12">
        <v>173101010067</v>
      </c>
      <c r="D24" s="5">
        <v>31001217014</v>
      </c>
      <c r="E24" s="5">
        <v>1714230016</v>
      </c>
      <c r="F24" s="47">
        <f t="shared" si="0"/>
        <v>16</v>
      </c>
      <c r="G24" s="48" t="s">
        <v>1300</v>
      </c>
      <c r="H24"/>
      <c r="I24"/>
      <c r="J24"/>
    </row>
    <row r="25" spans="1:10" ht="15" customHeight="1">
      <c r="A25" s="48">
        <v>17</v>
      </c>
      <c r="B25" s="298" t="s">
        <v>600</v>
      </c>
      <c r="C25" s="12">
        <v>173101010028</v>
      </c>
      <c r="D25" s="5">
        <v>31001217053</v>
      </c>
      <c r="E25" s="5">
        <v>1714230017</v>
      </c>
      <c r="F25" s="47">
        <f t="shared" si="0"/>
        <v>17</v>
      </c>
      <c r="G25" s="48" t="s">
        <v>1370</v>
      </c>
      <c r="H25"/>
      <c r="I25"/>
      <c r="J25"/>
    </row>
    <row r="26" spans="1:10" ht="15" customHeight="1">
      <c r="A26" s="48">
        <v>18</v>
      </c>
      <c r="B26" s="298" t="s">
        <v>594</v>
      </c>
      <c r="C26" s="12">
        <v>173101010022</v>
      </c>
      <c r="D26" s="5">
        <v>31001217059</v>
      </c>
      <c r="E26" s="5">
        <v>1714230018</v>
      </c>
      <c r="F26" s="47">
        <f t="shared" si="0"/>
        <v>18</v>
      </c>
      <c r="G26" s="48" t="s">
        <v>1330</v>
      </c>
      <c r="H26"/>
      <c r="I26"/>
      <c r="J26"/>
    </row>
    <row r="27" spans="1:10" ht="15" customHeight="1">
      <c r="A27" s="48">
        <v>19</v>
      </c>
      <c r="B27" s="298" t="s">
        <v>616</v>
      </c>
      <c r="C27" s="12">
        <v>173101010044</v>
      </c>
      <c r="D27" s="5">
        <v>31001217037</v>
      </c>
      <c r="E27" s="5">
        <v>1714230019</v>
      </c>
      <c r="F27" s="47">
        <f t="shared" si="0"/>
        <v>19</v>
      </c>
      <c r="G27" s="48" t="s">
        <v>1317</v>
      </c>
      <c r="H27"/>
      <c r="I27"/>
      <c r="J27"/>
    </row>
    <row r="28" spans="1:10" ht="15" customHeight="1">
      <c r="A28" s="48">
        <v>20</v>
      </c>
      <c r="B28" s="298" t="s">
        <v>625</v>
      </c>
      <c r="C28" s="12">
        <v>173101010053</v>
      </c>
      <c r="D28" s="5">
        <v>31001217028</v>
      </c>
      <c r="E28" s="5">
        <v>1714230020</v>
      </c>
      <c r="F28" s="47">
        <f t="shared" si="0"/>
        <v>20</v>
      </c>
      <c r="G28" s="48" t="s">
        <v>1371</v>
      </c>
      <c r="H28"/>
      <c r="I28"/>
      <c r="J28"/>
    </row>
    <row r="29" spans="1:10" ht="15" customHeight="1">
      <c r="A29" s="48">
        <v>21</v>
      </c>
      <c r="B29" s="298" t="s">
        <v>577</v>
      </c>
      <c r="C29" s="12">
        <v>173101010003</v>
      </c>
      <c r="D29" s="5">
        <v>31001217078</v>
      </c>
      <c r="E29" s="5">
        <v>1714230021</v>
      </c>
      <c r="F29" s="47">
        <f t="shared" si="0"/>
        <v>21</v>
      </c>
      <c r="G29" s="48" t="s">
        <v>1372</v>
      </c>
      <c r="H29"/>
      <c r="I29"/>
      <c r="J29"/>
    </row>
    <row r="30" spans="1:10" ht="15" customHeight="1">
      <c r="A30" s="48">
        <v>22</v>
      </c>
      <c r="B30" s="298" t="s">
        <v>630</v>
      </c>
      <c r="C30" s="12">
        <v>173101010058</v>
      </c>
      <c r="D30" s="5">
        <v>31001217023</v>
      </c>
      <c r="E30" s="5">
        <v>1714230022</v>
      </c>
      <c r="F30" s="47">
        <f t="shared" si="0"/>
        <v>22</v>
      </c>
      <c r="G30" s="48" t="s">
        <v>1308</v>
      </c>
      <c r="H30"/>
      <c r="I30"/>
      <c r="J30"/>
    </row>
    <row r="31" spans="1:10" ht="15" customHeight="1">
      <c r="A31" s="48">
        <v>23</v>
      </c>
      <c r="B31" s="298" t="s">
        <v>587</v>
      </c>
      <c r="C31" s="12">
        <v>173101010014</v>
      </c>
      <c r="D31" s="5">
        <v>31001217067</v>
      </c>
      <c r="E31" s="5">
        <v>1714230023</v>
      </c>
      <c r="F31" s="47">
        <f t="shared" si="0"/>
        <v>23</v>
      </c>
      <c r="G31" s="48" t="s">
        <v>1373</v>
      </c>
      <c r="H31"/>
      <c r="I31"/>
    </row>
    <row r="32" spans="1:10" ht="15" customHeight="1">
      <c r="A32" s="48">
        <v>24</v>
      </c>
      <c r="B32" s="298" t="s">
        <v>580</v>
      </c>
      <c r="C32" s="12">
        <v>173101010006</v>
      </c>
      <c r="D32" s="5">
        <v>31001217075</v>
      </c>
      <c r="E32" s="5">
        <v>1714230024</v>
      </c>
      <c r="F32" s="47">
        <f t="shared" si="0"/>
        <v>24</v>
      </c>
      <c r="G32" s="48" t="s">
        <v>1374</v>
      </c>
      <c r="H32"/>
      <c r="I32"/>
    </row>
    <row r="33" spans="1:9" ht="15" customHeight="1">
      <c r="A33" s="48">
        <v>25</v>
      </c>
      <c r="B33" s="298" t="s">
        <v>650</v>
      </c>
      <c r="C33" s="12">
        <v>173101010078</v>
      </c>
      <c r="D33" s="5">
        <v>31001217003</v>
      </c>
      <c r="E33" s="5">
        <v>1714230025</v>
      </c>
      <c r="F33" s="47">
        <f t="shared" si="0"/>
        <v>25</v>
      </c>
      <c r="G33" s="48" t="s">
        <v>1294</v>
      </c>
      <c r="H33"/>
      <c r="I33"/>
    </row>
    <row r="34" spans="1:9" ht="15" customHeight="1">
      <c r="A34" s="48">
        <v>26</v>
      </c>
      <c r="B34" s="298" t="s">
        <v>641</v>
      </c>
      <c r="C34" s="12">
        <v>173101010069</v>
      </c>
      <c r="D34" s="5">
        <v>31001217012</v>
      </c>
      <c r="E34" s="5">
        <v>1714230026</v>
      </c>
      <c r="F34" s="47">
        <f t="shared" si="0"/>
        <v>26</v>
      </c>
      <c r="G34" s="48" t="s">
        <v>1299</v>
      </c>
      <c r="H34" s="190" t="s">
        <v>1506</v>
      </c>
      <c r="I34"/>
    </row>
    <row r="35" spans="1:9" ht="15" customHeight="1">
      <c r="A35" s="48">
        <v>27</v>
      </c>
      <c r="B35" s="298" t="s">
        <v>593</v>
      </c>
      <c r="C35" s="12">
        <v>173101010021</v>
      </c>
      <c r="D35" s="5">
        <v>31001217060</v>
      </c>
      <c r="E35" s="5">
        <v>1714230027</v>
      </c>
      <c r="F35" s="47">
        <f t="shared" si="0"/>
        <v>27</v>
      </c>
      <c r="G35" s="48" t="s">
        <v>1375</v>
      </c>
      <c r="H35" s="190" t="s">
        <v>1506</v>
      </c>
      <c r="I35"/>
    </row>
    <row r="36" spans="1:9" ht="15" customHeight="1">
      <c r="A36" s="48">
        <v>28</v>
      </c>
      <c r="B36" s="298" t="s">
        <v>602</v>
      </c>
      <c r="C36" s="12">
        <v>173101010030</v>
      </c>
      <c r="D36" s="5">
        <v>31001217051</v>
      </c>
      <c r="E36" s="5">
        <v>1714230028</v>
      </c>
      <c r="F36" s="47">
        <f t="shared" si="0"/>
        <v>28</v>
      </c>
      <c r="G36" s="48" t="s">
        <v>1326</v>
      </c>
      <c r="H36"/>
      <c r="I36"/>
    </row>
    <row r="37" spans="1:9" ht="15" customHeight="1">
      <c r="A37" s="48">
        <v>29</v>
      </c>
      <c r="B37" s="298" t="s">
        <v>632</v>
      </c>
      <c r="C37" s="12">
        <v>173101010060</v>
      </c>
      <c r="D37" s="5">
        <v>31001217021</v>
      </c>
      <c r="E37" s="5">
        <v>1714230029</v>
      </c>
      <c r="F37" s="47">
        <f t="shared" si="0"/>
        <v>29</v>
      </c>
      <c r="G37" s="48" t="s">
        <v>1306</v>
      </c>
      <c r="H37"/>
      <c r="I37"/>
    </row>
    <row r="38" spans="1:9" ht="15" customHeight="1">
      <c r="A38" s="48">
        <v>30</v>
      </c>
      <c r="B38" s="298" t="s">
        <v>589</v>
      </c>
      <c r="C38" s="12">
        <v>173101010016</v>
      </c>
      <c r="D38" s="5">
        <v>31001217065</v>
      </c>
      <c r="E38" s="5">
        <v>1714230030</v>
      </c>
      <c r="F38" s="47">
        <f t="shared" si="0"/>
        <v>30</v>
      </c>
      <c r="G38" s="48" t="s">
        <v>1376</v>
      </c>
      <c r="H38"/>
      <c r="I38"/>
    </row>
    <row r="39" spans="1:9" ht="15" customHeight="1">
      <c r="A39" s="48">
        <v>31</v>
      </c>
      <c r="B39" s="298" t="s">
        <v>642</v>
      </c>
      <c r="C39" s="12">
        <v>173101010070</v>
      </c>
      <c r="D39" s="5">
        <v>31001217011</v>
      </c>
      <c r="E39" s="5">
        <v>1714230031</v>
      </c>
      <c r="F39" s="47">
        <f t="shared" si="0"/>
        <v>31</v>
      </c>
      <c r="G39" s="48" t="s">
        <v>1377</v>
      </c>
      <c r="H39" s="190" t="s">
        <v>1506</v>
      </c>
      <c r="I39"/>
    </row>
    <row r="40" spans="1:9" ht="15" customHeight="1">
      <c r="A40" s="48">
        <v>32</v>
      </c>
      <c r="B40" s="298" t="s">
        <v>607</v>
      </c>
      <c r="C40" s="12">
        <v>173101010035</v>
      </c>
      <c r="D40" s="5">
        <v>31001217046</v>
      </c>
      <c r="E40" s="5">
        <v>1714230032</v>
      </c>
      <c r="F40" s="47">
        <f t="shared" si="0"/>
        <v>32</v>
      </c>
      <c r="G40" s="48" t="s">
        <v>1378</v>
      </c>
      <c r="H40" s="190" t="s">
        <v>1506</v>
      </c>
    </row>
    <row r="41" spans="1:9" ht="15" customHeight="1">
      <c r="A41" s="48">
        <v>33</v>
      </c>
      <c r="B41" s="298" t="s">
        <v>615</v>
      </c>
      <c r="C41" s="12">
        <v>173101010043</v>
      </c>
      <c r="D41" s="5">
        <v>31001217038</v>
      </c>
      <c r="E41" s="5">
        <v>1714230033</v>
      </c>
      <c r="F41" s="47">
        <f t="shared" ref="F41:F72" si="1">(E41-1714230000)</f>
        <v>33</v>
      </c>
      <c r="G41" s="48" t="s">
        <v>1318</v>
      </c>
    </row>
    <row r="42" spans="1:9" ht="15" customHeight="1">
      <c r="A42" s="48">
        <v>34</v>
      </c>
      <c r="B42" s="298" t="s">
        <v>575</v>
      </c>
      <c r="C42" s="12">
        <v>173101010001</v>
      </c>
      <c r="D42" s="5">
        <v>31001217080</v>
      </c>
      <c r="E42" s="5">
        <v>1714230034</v>
      </c>
      <c r="F42" s="47">
        <f t="shared" si="1"/>
        <v>34</v>
      </c>
      <c r="G42" s="48" t="s">
        <v>1379</v>
      </c>
    </row>
    <row r="43" spans="1:9" ht="15" customHeight="1">
      <c r="A43" s="48">
        <v>35</v>
      </c>
      <c r="B43" s="298" t="s">
        <v>610</v>
      </c>
      <c r="C43" s="12">
        <v>173101010038</v>
      </c>
      <c r="D43" s="5">
        <v>31001217043</v>
      </c>
      <c r="E43" s="5">
        <v>1714230035</v>
      </c>
      <c r="F43" s="47">
        <f t="shared" si="1"/>
        <v>35</v>
      </c>
      <c r="G43" s="48" t="s">
        <v>1322</v>
      </c>
      <c r="H43" s="190" t="s">
        <v>1506</v>
      </c>
    </row>
    <row r="44" spans="1:9" ht="15" customHeight="1">
      <c r="A44" s="48">
        <v>36</v>
      </c>
      <c r="B44" s="298" t="s">
        <v>605</v>
      </c>
      <c r="C44" s="12">
        <v>173101010033</v>
      </c>
      <c r="D44" s="5">
        <v>31001217048</v>
      </c>
      <c r="E44" s="5">
        <v>1714230036</v>
      </c>
      <c r="F44" s="47">
        <f t="shared" si="1"/>
        <v>36</v>
      </c>
      <c r="G44" s="48" t="s">
        <v>1380</v>
      </c>
    </row>
    <row r="45" spans="1:9" ht="15" customHeight="1">
      <c r="A45" s="48">
        <v>37</v>
      </c>
      <c r="B45" s="298" t="s">
        <v>581</v>
      </c>
      <c r="C45" s="12">
        <v>173101010007</v>
      </c>
      <c r="D45" s="5">
        <v>31001217074</v>
      </c>
      <c r="E45" s="5">
        <v>1714230037</v>
      </c>
      <c r="F45" s="47">
        <f t="shared" si="1"/>
        <v>37</v>
      </c>
      <c r="G45" s="48" t="s">
        <v>1336</v>
      </c>
      <c r="H45"/>
    </row>
    <row r="46" spans="1:9" ht="15" customHeight="1">
      <c r="A46" s="48">
        <v>38</v>
      </c>
      <c r="B46" s="298" t="s">
        <v>651</v>
      </c>
      <c r="C46" s="12">
        <v>173101010079</v>
      </c>
      <c r="D46" s="5">
        <v>31001217002</v>
      </c>
      <c r="E46" s="5">
        <v>1714230038</v>
      </c>
      <c r="F46" s="47">
        <f t="shared" si="1"/>
        <v>38</v>
      </c>
      <c r="G46" s="48" t="s">
        <v>1293</v>
      </c>
    </row>
    <row r="47" spans="1:9" ht="15" customHeight="1">
      <c r="A47" s="48">
        <v>39</v>
      </c>
      <c r="B47" s="298" t="s">
        <v>599</v>
      </c>
      <c r="C47" s="12">
        <v>173101010027</v>
      </c>
      <c r="D47" s="5">
        <v>31001217054</v>
      </c>
      <c r="E47" s="5">
        <v>1714230039</v>
      </c>
      <c r="F47" s="47">
        <f t="shared" si="1"/>
        <v>39</v>
      </c>
      <c r="G47" s="48" t="s">
        <v>1381</v>
      </c>
    </row>
    <row r="48" spans="1:9" ht="15" customHeight="1">
      <c r="A48" s="48">
        <v>40</v>
      </c>
      <c r="B48" s="298" t="s">
        <v>609</v>
      </c>
      <c r="C48" s="12">
        <v>173101010037</v>
      </c>
      <c r="D48" s="5">
        <v>31001217044</v>
      </c>
      <c r="E48" s="5">
        <v>1714230040</v>
      </c>
      <c r="F48" s="47">
        <f t="shared" si="1"/>
        <v>40</v>
      </c>
      <c r="G48" s="48" t="s">
        <v>1323</v>
      </c>
      <c r="H48" s="190" t="s">
        <v>1506</v>
      </c>
    </row>
    <row r="49" spans="1:8" ht="15" customHeight="1">
      <c r="A49" s="48">
        <v>41</v>
      </c>
      <c r="B49" s="298" t="s">
        <v>640</v>
      </c>
      <c r="C49" s="12">
        <v>173101010068</v>
      </c>
      <c r="D49" s="5">
        <v>31001217013</v>
      </c>
      <c r="E49" s="5">
        <v>1714230041</v>
      </c>
      <c r="F49" s="47">
        <f t="shared" si="1"/>
        <v>41</v>
      </c>
      <c r="G49" s="48" t="s">
        <v>1382</v>
      </c>
    </row>
    <row r="50" spans="1:8" ht="15" customHeight="1">
      <c r="A50" s="48">
        <v>42</v>
      </c>
      <c r="B50" s="298" t="s">
        <v>635</v>
      </c>
      <c r="C50" s="12">
        <v>173101010063</v>
      </c>
      <c r="D50" s="5">
        <v>31001217018</v>
      </c>
      <c r="E50" s="5">
        <v>1714230042</v>
      </c>
      <c r="F50" s="47">
        <f t="shared" si="1"/>
        <v>42</v>
      </c>
      <c r="G50" s="48" t="s">
        <v>1383</v>
      </c>
    </row>
    <row r="51" spans="1:8" ht="15" customHeight="1">
      <c r="A51" s="48">
        <v>43</v>
      </c>
      <c r="B51" s="298" t="s">
        <v>611</v>
      </c>
      <c r="C51" s="12">
        <v>173101010039</v>
      </c>
      <c r="D51" s="5">
        <v>31001217042</v>
      </c>
      <c r="E51" s="5">
        <v>1714230043</v>
      </c>
      <c r="F51" s="47">
        <f t="shared" si="1"/>
        <v>43</v>
      </c>
      <c r="G51" s="48" t="s">
        <v>1321</v>
      </c>
    </row>
    <row r="52" spans="1:8" ht="15" customHeight="1">
      <c r="A52" s="48">
        <v>44</v>
      </c>
      <c r="B52" s="298" t="s">
        <v>596</v>
      </c>
      <c r="C52" s="12">
        <v>173101010024</v>
      </c>
      <c r="D52" s="5">
        <v>31001217057</v>
      </c>
      <c r="E52" s="5">
        <v>1714230044</v>
      </c>
      <c r="F52" s="47">
        <f t="shared" si="1"/>
        <v>44</v>
      </c>
      <c r="G52" s="48" t="s">
        <v>1384</v>
      </c>
      <c r="H52" s="190" t="s">
        <v>1506</v>
      </c>
    </row>
    <row r="53" spans="1:8" ht="15" customHeight="1">
      <c r="A53" s="48">
        <v>45</v>
      </c>
      <c r="B53" s="298" t="s">
        <v>624</v>
      </c>
      <c r="C53" s="12">
        <v>173101010052</v>
      </c>
      <c r="D53" s="5">
        <v>31001217029</v>
      </c>
      <c r="E53" s="5">
        <v>1714230045</v>
      </c>
      <c r="F53" s="47">
        <f t="shared" si="1"/>
        <v>45</v>
      </c>
      <c r="G53" s="48" t="s">
        <v>1385</v>
      </c>
    </row>
    <row r="54" spans="1:8" ht="15" customHeight="1">
      <c r="A54" s="48">
        <v>46</v>
      </c>
      <c r="B54" s="298" t="s">
        <v>579</v>
      </c>
      <c r="C54" s="12">
        <v>173101010005</v>
      </c>
      <c r="D54" s="5">
        <v>31001217076</v>
      </c>
      <c r="E54" s="5">
        <v>1714230046</v>
      </c>
      <c r="F54" s="47">
        <f t="shared" si="1"/>
        <v>46</v>
      </c>
      <c r="G54" s="48" t="s">
        <v>1337</v>
      </c>
    </row>
    <row r="55" spans="1:8" ht="15" customHeight="1">
      <c r="A55" s="48">
        <v>47</v>
      </c>
      <c r="B55" s="298" t="s">
        <v>595</v>
      </c>
      <c r="C55" s="12">
        <v>173101010023</v>
      </c>
      <c r="D55" s="5">
        <v>31001217058</v>
      </c>
      <c r="E55" s="5">
        <v>1714230047</v>
      </c>
      <c r="F55" s="47">
        <f t="shared" si="1"/>
        <v>47</v>
      </c>
      <c r="G55" s="48" t="s">
        <v>1386</v>
      </c>
    </row>
    <row r="56" spans="1:8" ht="15" customHeight="1">
      <c r="A56" s="48">
        <v>48</v>
      </c>
      <c r="B56" s="298" t="s">
        <v>592</v>
      </c>
      <c r="C56" s="12">
        <v>173101010020</v>
      </c>
      <c r="D56" s="5">
        <v>31001217061</v>
      </c>
      <c r="E56" s="5">
        <v>1714230048</v>
      </c>
      <c r="F56" s="47">
        <f t="shared" si="1"/>
        <v>48</v>
      </c>
      <c r="G56" s="48" t="s">
        <v>1331</v>
      </c>
    </row>
    <row r="57" spans="1:8" ht="15" customHeight="1">
      <c r="A57" s="48">
        <v>49</v>
      </c>
      <c r="B57" s="298" t="s">
        <v>601</v>
      </c>
      <c r="C57" s="12">
        <v>173101010029</v>
      </c>
      <c r="D57" s="5">
        <v>31001217052</v>
      </c>
      <c r="E57" s="5">
        <v>1714230049</v>
      </c>
      <c r="F57" s="47">
        <f t="shared" si="1"/>
        <v>49</v>
      </c>
      <c r="G57" s="48" t="s">
        <v>1327</v>
      </c>
    </row>
    <row r="58" spans="1:8" ht="15" customHeight="1">
      <c r="A58" s="48">
        <v>50</v>
      </c>
      <c r="B58" s="298" t="s">
        <v>644</v>
      </c>
      <c r="C58" s="12">
        <v>173101010072</v>
      </c>
      <c r="D58" s="5">
        <v>31001217009</v>
      </c>
      <c r="E58" s="5">
        <v>1714230050</v>
      </c>
      <c r="F58" s="47">
        <f t="shared" si="1"/>
        <v>50</v>
      </c>
      <c r="G58" s="48" t="s">
        <v>1297</v>
      </c>
    </row>
    <row r="59" spans="1:8" ht="15" customHeight="1">
      <c r="A59" s="48">
        <v>51</v>
      </c>
      <c r="B59" s="298" t="s">
        <v>586</v>
      </c>
      <c r="C59" s="12">
        <v>173101010013</v>
      </c>
      <c r="D59" s="5">
        <v>31001217068</v>
      </c>
      <c r="E59" s="5">
        <v>1714230051</v>
      </c>
      <c r="F59" s="47">
        <f t="shared" si="1"/>
        <v>51</v>
      </c>
      <c r="G59" s="166" t="s">
        <v>1387</v>
      </c>
    </row>
    <row r="60" spans="1:8" ht="15" customHeight="1">
      <c r="A60" s="48">
        <v>52</v>
      </c>
      <c r="B60" s="298" t="s">
        <v>583</v>
      </c>
      <c r="C60" s="12">
        <v>173101010009</v>
      </c>
      <c r="D60" s="5">
        <v>31001217072</v>
      </c>
      <c r="E60" s="5">
        <v>1714230052</v>
      </c>
      <c r="F60" s="47">
        <f t="shared" si="1"/>
        <v>52</v>
      </c>
      <c r="G60" s="166" t="s">
        <v>1388</v>
      </c>
    </row>
    <row r="61" spans="1:8" ht="15" customHeight="1">
      <c r="A61" s="48">
        <v>53</v>
      </c>
      <c r="B61" s="298" t="s">
        <v>591</v>
      </c>
      <c r="C61" s="12">
        <v>173101010018</v>
      </c>
      <c r="D61" s="5">
        <v>31001217063</v>
      </c>
      <c r="E61" s="5">
        <v>1714230053</v>
      </c>
      <c r="F61" s="47">
        <f t="shared" si="1"/>
        <v>53</v>
      </c>
      <c r="G61" s="48" t="s">
        <v>1332</v>
      </c>
    </row>
    <row r="62" spans="1:8" ht="15" customHeight="1">
      <c r="A62" s="48">
        <v>54</v>
      </c>
      <c r="B62" s="298" t="s">
        <v>612</v>
      </c>
      <c r="C62" s="12">
        <v>173101010040</v>
      </c>
      <c r="D62" s="5">
        <v>31001217041</v>
      </c>
      <c r="E62" s="5">
        <v>1714230054</v>
      </c>
      <c r="F62" s="47">
        <f t="shared" si="1"/>
        <v>54</v>
      </c>
      <c r="G62" s="48" t="s">
        <v>1320</v>
      </c>
    </row>
    <row r="63" spans="1:8" ht="15" customHeight="1">
      <c r="A63" s="48">
        <v>55</v>
      </c>
      <c r="B63" s="298" t="s">
        <v>634</v>
      </c>
      <c r="C63" s="12">
        <v>173101010062</v>
      </c>
      <c r="D63" s="5">
        <v>31001217019</v>
      </c>
      <c r="E63" s="5">
        <v>1714230055</v>
      </c>
      <c r="F63" s="47">
        <f t="shared" si="1"/>
        <v>55</v>
      </c>
      <c r="G63" s="48" t="s">
        <v>1304</v>
      </c>
    </row>
    <row r="64" spans="1:8" ht="15" customHeight="1">
      <c r="A64" s="48">
        <v>56</v>
      </c>
      <c r="B64" s="298" t="s">
        <v>636</v>
      </c>
      <c r="C64" s="12">
        <v>173101010064</v>
      </c>
      <c r="D64" s="5">
        <v>31001217017</v>
      </c>
      <c r="E64" s="5">
        <v>1714230056</v>
      </c>
      <c r="F64" s="47">
        <f t="shared" si="1"/>
        <v>56</v>
      </c>
      <c r="G64" s="48" t="s">
        <v>1303</v>
      </c>
    </row>
    <row r="65" spans="1:8" ht="15" customHeight="1">
      <c r="A65" s="48">
        <v>57</v>
      </c>
      <c r="B65" s="298" t="s">
        <v>627</v>
      </c>
      <c r="C65" s="12">
        <v>173101010055</v>
      </c>
      <c r="D65" s="5">
        <v>31001217026</v>
      </c>
      <c r="E65" s="5">
        <v>1714230057</v>
      </c>
      <c r="F65" s="47">
        <f t="shared" si="1"/>
        <v>57</v>
      </c>
      <c r="G65" s="48" t="s">
        <v>1311</v>
      </c>
    </row>
    <row r="66" spans="1:8" ht="15" customHeight="1">
      <c r="A66" s="48">
        <v>58</v>
      </c>
      <c r="B66" s="298" t="s">
        <v>598</v>
      </c>
      <c r="C66" s="12">
        <v>173101010026</v>
      </c>
      <c r="D66" s="5">
        <v>31001217055</v>
      </c>
      <c r="E66" s="5">
        <v>1714230058</v>
      </c>
      <c r="F66" s="47">
        <f t="shared" si="1"/>
        <v>58</v>
      </c>
      <c r="G66" s="48" t="s">
        <v>1328</v>
      </c>
    </row>
    <row r="67" spans="1:8" ht="15" customHeight="1">
      <c r="A67" s="48">
        <v>59</v>
      </c>
      <c r="B67" s="298" t="s">
        <v>584</v>
      </c>
      <c r="C67" s="12">
        <v>173101010010</v>
      </c>
      <c r="D67" s="5">
        <v>31001217071</v>
      </c>
      <c r="E67" s="5">
        <v>1714230059</v>
      </c>
      <c r="F67" s="47">
        <f t="shared" si="1"/>
        <v>59</v>
      </c>
      <c r="G67" s="48" t="s">
        <v>1335</v>
      </c>
    </row>
    <row r="68" spans="1:8" ht="15" customHeight="1">
      <c r="A68" s="48">
        <v>60</v>
      </c>
      <c r="B68" s="298" t="s">
        <v>618</v>
      </c>
      <c r="C68" s="12">
        <v>173101010046</v>
      </c>
      <c r="D68" s="5">
        <v>31001217035</v>
      </c>
      <c r="E68" s="5">
        <v>1714230060</v>
      </c>
      <c r="F68" s="47">
        <f t="shared" si="1"/>
        <v>60</v>
      </c>
      <c r="G68" s="48" t="s">
        <v>1315</v>
      </c>
    </row>
    <row r="69" spans="1:8" ht="15" customHeight="1">
      <c r="A69" s="48">
        <v>61</v>
      </c>
      <c r="B69" s="298" t="s">
        <v>576</v>
      </c>
      <c r="C69" s="12">
        <v>173101010002</v>
      </c>
      <c r="D69" s="5">
        <v>31001217079</v>
      </c>
      <c r="E69" s="5">
        <v>1714230061</v>
      </c>
      <c r="F69" s="47">
        <f t="shared" si="1"/>
        <v>61</v>
      </c>
      <c r="G69" s="48" t="s">
        <v>1338</v>
      </c>
      <c r="H69" s="190" t="s">
        <v>1506</v>
      </c>
    </row>
    <row r="70" spans="1:8" ht="15" customHeight="1">
      <c r="A70" s="48">
        <v>62</v>
      </c>
      <c r="B70" s="298" t="s">
        <v>633</v>
      </c>
      <c r="C70" s="12">
        <v>173101010061</v>
      </c>
      <c r="D70" s="5">
        <v>31001217020</v>
      </c>
      <c r="E70" s="5">
        <v>1714230062</v>
      </c>
      <c r="F70" s="47">
        <f t="shared" si="1"/>
        <v>62</v>
      </c>
      <c r="G70" s="48" t="s">
        <v>1305</v>
      </c>
    </row>
    <row r="71" spans="1:8" ht="15" customHeight="1">
      <c r="A71" s="48">
        <v>63</v>
      </c>
      <c r="B71" s="298" t="s">
        <v>608</v>
      </c>
      <c r="C71" s="12">
        <v>173101010036</v>
      </c>
      <c r="D71" s="5">
        <v>31001217045</v>
      </c>
      <c r="E71" s="5">
        <v>1714230063</v>
      </c>
      <c r="F71" s="47">
        <f t="shared" si="1"/>
        <v>63</v>
      </c>
      <c r="G71" s="48" t="s">
        <v>1324</v>
      </c>
    </row>
    <row r="72" spans="1:8" ht="15" customHeight="1">
      <c r="A72" s="48">
        <v>64</v>
      </c>
      <c r="B72" s="298" t="s">
        <v>588</v>
      </c>
      <c r="C72" s="12">
        <v>173101010015</v>
      </c>
      <c r="D72" s="5">
        <v>31001217066</v>
      </c>
      <c r="E72" s="5">
        <v>1714230064</v>
      </c>
      <c r="F72" s="47">
        <f t="shared" si="1"/>
        <v>64</v>
      </c>
      <c r="G72" s="48" t="s">
        <v>1334</v>
      </c>
    </row>
    <row r="73" spans="1:8" ht="15" customHeight="1">
      <c r="A73" s="48">
        <v>65</v>
      </c>
      <c r="B73" s="298" t="s">
        <v>622</v>
      </c>
      <c r="C73" s="12">
        <v>173101010050</v>
      </c>
      <c r="D73" s="5">
        <v>31001217031</v>
      </c>
      <c r="E73" s="5">
        <v>1714230065</v>
      </c>
      <c r="F73" s="47">
        <f t="shared" ref="F73:F85" si="2">(E73-1714230000)</f>
        <v>65</v>
      </c>
      <c r="G73" s="166" t="s">
        <v>1390</v>
      </c>
    </row>
    <row r="74" spans="1:8" ht="15" customHeight="1">
      <c r="A74" s="48">
        <v>66</v>
      </c>
      <c r="B74" s="298" t="s">
        <v>578</v>
      </c>
      <c r="C74" s="12">
        <v>173101010004</v>
      </c>
      <c r="D74" s="5">
        <v>31001217077</v>
      </c>
      <c r="E74" s="5">
        <v>1714230067</v>
      </c>
      <c r="F74" s="47">
        <f t="shared" si="2"/>
        <v>67</v>
      </c>
      <c r="G74" s="166" t="s">
        <v>1391</v>
      </c>
    </row>
    <row r="75" spans="1:8" ht="15" customHeight="1">
      <c r="A75" s="48">
        <v>67</v>
      </c>
      <c r="B75" s="298" t="s">
        <v>645</v>
      </c>
      <c r="C75" s="12">
        <v>173101010073</v>
      </c>
      <c r="D75" s="5">
        <v>31001217008</v>
      </c>
      <c r="E75" s="5">
        <v>1714230068</v>
      </c>
      <c r="F75" s="47">
        <f t="shared" si="2"/>
        <v>68</v>
      </c>
      <c r="G75" s="166" t="s">
        <v>1392</v>
      </c>
      <c r="H75" s="190" t="s">
        <v>1506</v>
      </c>
    </row>
    <row r="76" spans="1:8" ht="15" customHeight="1">
      <c r="A76" s="48">
        <v>68</v>
      </c>
      <c r="B76" s="298" t="s">
        <v>597</v>
      </c>
      <c r="C76" s="12">
        <v>173101010025</v>
      </c>
      <c r="D76" s="5">
        <v>31001217056</v>
      </c>
      <c r="E76" s="5">
        <v>1714230069</v>
      </c>
      <c r="F76" s="47">
        <f t="shared" si="2"/>
        <v>69</v>
      </c>
      <c r="G76" s="48" t="s">
        <v>1329</v>
      </c>
    </row>
    <row r="77" spans="1:8" ht="15" customHeight="1">
      <c r="A77" s="48">
        <v>69</v>
      </c>
      <c r="B77" s="298" t="s">
        <v>652</v>
      </c>
      <c r="C77" s="12">
        <v>173101010080</v>
      </c>
      <c r="D77" s="5">
        <v>31001217001</v>
      </c>
      <c r="E77" s="5">
        <v>1714230070</v>
      </c>
      <c r="F77" s="47">
        <f t="shared" si="2"/>
        <v>70</v>
      </c>
      <c r="G77" s="48" t="s">
        <v>1292</v>
      </c>
    </row>
    <row r="78" spans="1:8" ht="15" customHeight="1">
      <c r="A78" s="48">
        <v>70</v>
      </c>
      <c r="B78" s="298" t="s">
        <v>614</v>
      </c>
      <c r="C78" s="12">
        <v>173101010042</v>
      </c>
      <c r="D78" s="5">
        <v>31001217039</v>
      </c>
      <c r="E78" s="5">
        <v>1714230071</v>
      </c>
      <c r="F78" s="47">
        <f t="shared" si="2"/>
        <v>71</v>
      </c>
      <c r="G78" s="48" t="s">
        <v>1319</v>
      </c>
    </row>
    <row r="79" spans="1:8" ht="15" customHeight="1">
      <c r="A79" s="48">
        <v>71</v>
      </c>
      <c r="B79" s="298" t="s">
        <v>629</v>
      </c>
      <c r="C79" s="12">
        <v>173101010057</v>
      </c>
      <c r="D79" s="5">
        <v>31001217024</v>
      </c>
      <c r="E79" s="5">
        <v>1714230072</v>
      </c>
      <c r="F79" s="47">
        <f t="shared" si="2"/>
        <v>72</v>
      </c>
      <c r="G79" s="48" t="s">
        <v>1309</v>
      </c>
    </row>
    <row r="80" spans="1:8" ht="15" customHeight="1">
      <c r="A80" s="48">
        <v>72</v>
      </c>
      <c r="B80" s="298" t="s">
        <v>631</v>
      </c>
      <c r="C80" s="12">
        <v>173101010059</v>
      </c>
      <c r="D80" s="5">
        <v>31001217022</v>
      </c>
      <c r="E80" s="5">
        <v>1714230074</v>
      </c>
      <c r="F80" s="47">
        <f t="shared" si="2"/>
        <v>74</v>
      </c>
      <c r="G80" s="48" t="s">
        <v>1307</v>
      </c>
    </row>
    <row r="81" spans="1:8" ht="15" customHeight="1">
      <c r="A81" s="48">
        <v>73</v>
      </c>
      <c r="B81" s="298" t="s">
        <v>646</v>
      </c>
      <c r="C81" s="12">
        <v>173101010074</v>
      </c>
      <c r="D81" s="5">
        <v>31001217007</v>
      </c>
      <c r="E81" s="5">
        <v>1714230075</v>
      </c>
      <c r="F81" s="47">
        <f t="shared" si="2"/>
        <v>75</v>
      </c>
      <c r="G81" s="166" t="s">
        <v>1393</v>
      </c>
      <c r="H81" s="190" t="s">
        <v>1506</v>
      </c>
    </row>
    <row r="82" spans="1:8" ht="15" customHeight="1">
      <c r="A82" s="48">
        <v>74</v>
      </c>
      <c r="B82" s="298" t="s">
        <v>649</v>
      </c>
      <c r="C82" s="12">
        <v>173101010077</v>
      </c>
      <c r="D82" s="5">
        <v>31001217004</v>
      </c>
      <c r="E82" s="5">
        <v>1714230076</v>
      </c>
      <c r="F82" s="47">
        <f t="shared" si="2"/>
        <v>76</v>
      </c>
      <c r="G82" s="48" t="s">
        <v>1295</v>
      </c>
    </row>
    <row r="83" spans="1:8" ht="15" customHeight="1">
      <c r="A83" s="48">
        <v>75</v>
      </c>
      <c r="B83" s="298" t="s">
        <v>604</v>
      </c>
      <c r="C83" s="12">
        <v>173101010032</v>
      </c>
      <c r="D83" s="5">
        <v>31001217049</v>
      </c>
      <c r="E83" s="5">
        <v>1714230077</v>
      </c>
      <c r="F83" s="47">
        <f t="shared" si="2"/>
        <v>77</v>
      </c>
      <c r="G83" s="166" t="s">
        <v>1394</v>
      </c>
      <c r="H83" s="190" t="s">
        <v>1506</v>
      </c>
    </row>
    <row r="84" spans="1:8" ht="15" customHeight="1">
      <c r="A84" s="48">
        <v>76</v>
      </c>
      <c r="B84" s="298" t="s">
        <v>603</v>
      </c>
      <c r="C84" s="12">
        <v>173101010031</v>
      </c>
      <c r="D84" s="5">
        <v>31001217050</v>
      </c>
      <c r="E84" s="5">
        <v>1714230078</v>
      </c>
      <c r="F84" s="47">
        <f t="shared" si="2"/>
        <v>78</v>
      </c>
      <c r="G84" s="166" t="s">
        <v>1395</v>
      </c>
    </row>
    <row r="85" spans="1:8" ht="15" customHeight="1">
      <c r="A85" s="48">
        <v>77</v>
      </c>
      <c r="B85" s="298" t="s">
        <v>626</v>
      </c>
      <c r="C85" s="12">
        <v>173101010054</v>
      </c>
      <c r="D85" s="5">
        <v>31001217027</v>
      </c>
      <c r="E85" s="5">
        <v>1714230079</v>
      </c>
      <c r="F85" s="47">
        <f t="shared" si="2"/>
        <v>79</v>
      </c>
      <c r="G85" s="48" t="s">
        <v>1312</v>
      </c>
    </row>
    <row r="86" spans="1:8" ht="15" customHeight="1" thickBot="1">
      <c r="A86" s="117">
        <v>78</v>
      </c>
      <c r="B86" s="299" t="s">
        <v>585</v>
      </c>
      <c r="C86" s="14">
        <v>173101010012</v>
      </c>
      <c r="D86" s="15">
        <v>31001217069</v>
      </c>
      <c r="E86" s="15" t="s">
        <v>1561</v>
      </c>
      <c r="F86" s="50">
        <v>80</v>
      </c>
      <c r="G86" s="168" t="s">
        <v>1389</v>
      </c>
      <c r="H86" s="190" t="s">
        <v>1565</v>
      </c>
    </row>
    <row r="87" spans="1:8">
      <c r="A87" s="51"/>
      <c r="B87" s="52"/>
      <c r="C87" s="53"/>
      <c r="D87" s="51"/>
      <c r="E87" s="54"/>
    </row>
    <row r="88" spans="1:8">
      <c r="A88" s="51"/>
      <c r="B88" s="52"/>
      <c r="C88" s="53"/>
      <c r="D88" s="51"/>
      <c r="E88" s="54"/>
    </row>
    <row r="89" spans="1:8">
      <c r="A89" s="51"/>
      <c r="B89" s="52"/>
      <c r="C89" s="53"/>
      <c r="D89" s="51"/>
      <c r="E89" s="54"/>
    </row>
    <row r="90" spans="1:8">
      <c r="A90" s="51"/>
      <c r="B90" s="52"/>
      <c r="C90" s="53"/>
      <c r="D90" s="51"/>
      <c r="E90" s="54"/>
    </row>
    <row r="91" spans="1:8">
      <c r="A91" s="51"/>
      <c r="B91" s="52"/>
      <c r="C91" s="53"/>
      <c r="D91" s="51"/>
      <c r="E91" s="54"/>
    </row>
  </sheetData>
  <sortState ref="A9:H86">
    <sortCondition ref="F9:F86"/>
  </sortState>
  <mergeCells count="7">
    <mergeCell ref="A7:C7"/>
    <mergeCell ref="A4:F4"/>
    <mergeCell ref="A5:C5"/>
    <mergeCell ref="A2:G2"/>
    <mergeCell ref="A3:G3"/>
    <mergeCell ref="D5:G5"/>
    <mergeCell ref="A6:G6"/>
  </mergeCells>
  <printOptions horizontalCentered="1"/>
  <pageMargins left="0.16" right="0.14000000000000001" top="0.22" bottom="0.26" header="0.05" footer="0"/>
  <pageSetup paperSize="9" scale="59" orientation="portrait" r:id="rId1"/>
  <headerFooter>
    <oddFooter>&amp;L&amp;"Cambria,Regular"&amp;10STUDENT DATABASE&amp;C&amp;"Cambria,Regular"&amp;10 2017-2020&amp;R&amp;"Cambria,Regular"&amp;10CDPIST-MSIT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opLeftCell="A34" zoomScale="75" zoomScaleNormal="75" workbookViewId="0">
      <selection activeCell="I18" sqref="I18"/>
    </sheetView>
  </sheetViews>
  <sheetFormatPr defaultRowHeight="15"/>
  <cols>
    <col min="1" max="1" width="9.7109375" customWidth="1"/>
    <col min="2" max="2" width="33.5703125" customWidth="1"/>
    <col min="3" max="3" width="21.7109375" customWidth="1"/>
    <col min="4" max="4" width="20.7109375" customWidth="1"/>
    <col min="5" max="5" width="12.28515625" customWidth="1"/>
    <col min="6" max="6" width="16.28515625" customWidth="1"/>
    <col min="7" max="7" width="32" customWidth="1"/>
    <col min="8" max="8" width="8.5703125" customWidth="1"/>
    <col min="9" max="9" width="14.85546875" customWidth="1"/>
    <col min="10" max="10" width="27.28515625" customWidth="1"/>
  </cols>
  <sheetData>
    <row r="1" spans="1:10">
      <c r="A1" s="26"/>
      <c r="B1" s="26"/>
      <c r="C1" s="26"/>
      <c r="D1" s="26"/>
      <c r="E1" s="26"/>
      <c r="F1" s="26"/>
    </row>
    <row r="2" spans="1:10">
      <c r="A2" s="322" t="s">
        <v>57</v>
      </c>
      <c r="B2" s="322"/>
      <c r="C2" s="322"/>
      <c r="D2" s="322"/>
      <c r="E2" s="322"/>
      <c r="F2" s="322"/>
      <c r="G2" s="322"/>
    </row>
    <row r="3" spans="1:10" ht="26.25" customHeight="1">
      <c r="A3" s="319" t="s">
        <v>59</v>
      </c>
      <c r="B3" s="319"/>
      <c r="C3" s="319"/>
      <c r="D3" s="319"/>
      <c r="E3" s="319"/>
      <c r="F3" s="319"/>
      <c r="G3" s="319"/>
    </row>
    <row r="4" spans="1:10" ht="8.25" customHeight="1" thickBot="1">
      <c r="A4" s="319" t="s">
        <v>58</v>
      </c>
      <c r="B4" s="319"/>
      <c r="C4" s="319"/>
      <c r="D4" s="319"/>
      <c r="E4" s="319"/>
      <c r="F4" s="319"/>
    </row>
    <row r="5" spans="1:10" ht="15.75" thickBot="1">
      <c r="A5" s="320" t="s">
        <v>1528</v>
      </c>
      <c r="B5" s="321"/>
      <c r="C5" s="321"/>
      <c r="D5" s="321" t="s">
        <v>1530</v>
      </c>
      <c r="E5" s="321"/>
      <c r="F5" s="321"/>
      <c r="G5" s="323"/>
    </row>
    <row r="6" spans="1:10" ht="15.75" thickBot="1">
      <c r="A6" s="316" t="s">
        <v>1529</v>
      </c>
      <c r="B6" s="317"/>
      <c r="C6" s="317"/>
      <c r="D6" s="317"/>
      <c r="E6" s="317"/>
      <c r="F6" s="317"/>
      <c r="G6" s="318"/>
    </row>
    <row r="7" spans="1:10" ht="10.5" customHeight="1" thickBot="1">
      <c r="A7" s="26"/>
      <c r="B7" s="26"/>
      <c r="C7" s="26"/>
      <c r="D7" s="26"/>
      <c r="E7" s="26"/>
      <c r="F7" s="26"/>
    </row>
    <row r="8" spans="1:10" ht="24.75" customHeight="1" thickBot="1">
      <c r="A8" s="27" t="s">
        <v>0</v>
      </c>
      <c r="B8" s="28" t="s">
        <v>205</v>
      </c>
      <c r="C8" s="28" t="s">
        <v>203</v>
      </c>
      <c r="D8" s="28" t="s">
        <v>202</v>
      </c>
      <c r="E8" s="28" t="s">
        <v>2</v>
      </c>
      <c r="F8" s="29" t="s">
        <v>204</v>
      </c>
      <c r="G8" s="177" t="s">
        <v>1526</v>
      </c>
    </row>
    <row r="9" spans="1:10">
      <c r="A9" s="30">
        <v>1</v>
      </c>
      <c r="B9" s="173" t="s">
        <v>240</v>
      </c>
      <c r="C9" s="31">
        <v>171420110075</v>
      </c>
      <c r="D9" s="32">
        <v>14200217037</v>
      </c>
      <c r="E9" s="32">
        <v>1714202001</v>
      </c>
      <c r="F9" s="33">
        <f t="shared" ref="F9:F55" si="0">(E9-1714202000)</f>
        <v>1</v>
      </c>
      <c r="G9" s="174" t="s">
        <v>897</v>
      </c>
      <c r="J9" s="3"/>
    </row>
    <row r="10" spans="1:10">
      <c r="A10" s="34">
        <v>2</v>
      </c>
      <c r="B10" s="175" t="s">
        <v>246</v>
      </c>
      <c r="C10" s="35">
        <v>171420110069</v>
      </c>
      <c r="D10" s="36">
        <v>14200217043</v>
      </c>
      <c r="E10" s="36">
        <v>1714202002</v>
      </c>
      <c r="F10" s="37">
        <f t="shared" si="0"/>
        <v>2</v>
      </c>
      <c r="G10" s="176" t="s">
        <v>898</v>
      </c>
      <c r="J10" s="3"/>
    </row>
    <row r="11" spans="1:10">
      <c r="A11" s="34">
        <v>3</v>
      </c>
      <c r="B11" s="175" t="s">
        <v>222</v>
      </c>
      <c r="C11" s="35">
        <v>171420110093</v>
      </c>
      <c r="D11" s="36">
        <v>14200217019</v>
      </c>
      <c r="E11" s="36">
        <v>1714202003</v>
      </c>
      <c r="F11" s="37">
        <f t="shared" si="0"/>
        <v>3</v>
      </c>
      <c r="G11" s="176" t="s">
        <v>899</v>
      </c>
    </row>
    <row r="12" spans="1:10">
      <c r="A12" s="34">
        <v>4</v>
      </c>
      <c r="B12" s="175" t="s">
        <v>211</v>
      </c>
      <c r="C12" s="35">
        <v>171420110104</v>
      </c>
      <c r="D12" s="36">
        <v>14200217008</v>
      </c>
      <c r="E12" s="36">
        <v>1714202004</v>
      </c>
      <c r="F12" s="37">
        <f t="shared" si="0"/>
        <v>4</v>
      </c>
      <c r="G12" s="176" t="s">
        <v>900</v>
      </c>
    </row>
    <row r="13" spans="1:10">
      <c r="A13" s="34">
        <v>5</v>
      </c>
      <c r="B13" s="175" t="s">
        <v>252</v>
      </c>
      <c r="C13" s="35">
        <v>171420110063</v>
      </c>
      <c r="D13" s="36">
        <v>14200217049</v>
      </c>
      <c r="E13" s="36">
        <v>1714202005</v>
      </c>
      <c r="F13" s="37">
        <f t="shared" si="0"/>
        <v>5</v>
      </c>
      <c r="G13" s="176" t="s">
        <v>901</v>
      </c>
    </row>
    <row r="14" spans="1:10">
      <c r="A14" s="34">
        <v>6</v>
      </c>
      <c r="B14" s="175" t="s">
        <v>221</v>
      </c>
      <c r="C14" s="35">
        <v>171420110094</v>
      </c>
      <c r="D14" s="36">
        <v>14200217018</v>
      </c>
      <c r="E14" s="36">
        <v>1714202006</v>
      </c>
      <c r="F14" s="37">
        <f t="shared" si="0"/>
        <v>6</v>
      </c>
      <c r="G14" s="176" t="s">
        <v>902</v>
      </c>
    </row>
    <row r="15" spans="1:10">
      <c r="A15" s="34">
        <v>7</v>
      </c>
      <c r="B15" s="175" t="s">
        <v>229</v>
      </c>
      <c r="C15" s="35">
        <v>171420110086</v>
      </c>
      <c r="D15" s="36">
        <v>14200217026</v>
      </c>
      <c r="E15" s="36">
        <v>1714202007</v>
      </c>
      <c r="F15" s="37">
        <f t="shared" si="0"/>
        <v>7</v>
      </c>
      <c r="G15" s="176" t="s">
        <v>903</v>
      </c>
    </row>
    <row r="16" spans="1:10">
      <c r="A16" s="34">
        <v>8</v>
      </c>
      <c r="B16" s="175" t="s">
        <v>213</v>
      </c>
      <c r="C16" s="35">
        <v>171420110102</v>
      </c>
      <c r="D16" s="36">
        <v>14200217010</v>
      </c>
      <c r="E16" s="36">
        <v>1714202008</v>
      </c>
      <c r="F16" s="37">
        <f t="shared" si="0"/>
        <v>8</v>
      </c>
      <c r="G16" s="176" t="s">
        <v>904</v>
      </c>
    </row>
    <row r="17" spans="1:7">
      <c r="A17" s="34">
        <v>9</v>
      </c>
      <c r="B17" s="175" t="s">
        <v>237</v>
      </c>
      <c r="C17" s="35">
        <v>171420110078</v>
      </c>
      <c r="D17" s="36">
        <v>14200217034</v>
      </c>
      <c r="E17" s="36">
        <v>1714202009</v>
      </c>
      <c r="F17" s="37">
        <f t="shared" si="0"/>
        <v>9</v>
      </c>
      <c r="G17" s="176" t="s">
        <v>905</v>
      </c>
    </row>
    <row r="18" spans="1:7">
      <c r="A18" s="34">
        <v>10</v>
      </c>
      <c r="B18" s="175" t="s">
        <v>214</v>
      </c>
      <c r="C18" s="35">
        <v>171420110101</v>
      </c>
      <c r="D18" s="36">
        <v>14200217011</v>
      </c>
      <c r="E18" s="36">
        <v>1714202010</v>
      </c>
      <c r="F18" s="37">
        <f t="shared" si="0"/>
        <v>10</v>
      </c>
      <c r="G18" s="176" t="s">
        <v>906</v>
      </c>
    </row>
    <row r="19" spans="1:7">
      <c r="A19" s="34">
        <v>11</v>
      </c>
      <c r="B19" s="175" t="s">
        <v>244</v>
      </c>
      <c r="C19" s="35">
        <v>171420110071</v>
      </c>
      <c r="D19" s="36">
        <v>14200217041</v>
      </c>
      <c r="E19" s="36">
        <v>1714202011</v>
      </c>
      <c r="F19" s="37">
        <f t="shared" si="0"/>
        <v>11</v>
      </c>
      <c r="G19" s="176" t="s">
        <v>907</v>
      </c>
    </row>
    <row r="20" spans="1:7">
      <c r="A20" s="34">
        <v>12</v>
      </c>
      <c r="B20" s="175" t="s">
        <v>228</v>
      </c>
      <c r="C20" s="35">
        <v>171420110087</v>
      </c>
      <c r="D20" s="36">
        <v>14200217025</v>
      </c>
      <c r="E20" s="36">
        <v>1714202012</v>
      </c>
      <c r="F20" s="37">
        <f t="shared" si="0"/>
        <v>12</v>
      </c>
      <c r="G20" s="176" t="s">
        <v>908</v>
      </c>
    </row>
    <row r="21" spans="1:7">
      <c r="A21" s="34">
        <v>13</v>
      </c>
      <c r="B21" s="175" t="s">
        <v>249</v>
      </c>
      <c r="C21" s="35">
        <v>171420110066</v>
      </c>
      <c r="D21" s="36">
        <v>14200217046</v>
      </c>
      <c r="E21" s="36">
        <v>1714202013</v>
      </c>
      <c r="F21" s="37">
        <f t="shared" si="0"/>
        <v>13</v>
      </c>
      <c r="G21" s="176" t="s">
        <v>909</v>
      </c>
    </row>
    <row r="22" spans="1:7">
      <c r="A22" s="34">
        <v>14</v>
      </c>
      <c r="B22" s="175" t="s">
        <v>250</v>
      </c>
      <c r="C22" s="35">
        <v>171420110065</v>
      </c>
      <c r="D22" s="36">
        <v>14200217047</v>
      </c>
      <c r="E22" s="36">
        <v>1714202014</v>
      </c>
      <c r="F22" s="37">
        <f t="shared" si="0"/>
        <v>14</v>
      </c>
      <c r="G22" s="176" t="s">
        <v>910</v>
      </c>
    </row>
    <row r="23" spans="1:7">
      <c r="A23" s="34">
        <v>15</v>
      </c>
      <c r="B23" s="175" t="s">
        <v>239</v>
      </c>
      <c r="C23" s="35">
        <v>171420110076</v>
      </c>
      <c r="D23" s="36">
        <v>14200217036</v>
      </c>
      <c r="E23" s="36">
        <v>1714202015</v>
      </c>
      <c r="F23" s="37">
        <f t="shared" si="0"/>
        <v>15</v>
      </c>
      <c r="G23" s="176" t="s">
        <v>911</v>
      </c>
    </row>
    <row r="24" spans="1:7">
      <c r="A24" s="34">
        <v>16</v>
      </c>
      <c r="B24" s="175" t="s">
        <v>217</v>
      </c>
      <c r="C24" s="35">
        <v>171420110098</v>
      </c>
      <c r="D24" s="36">
        <v>14200217014</v>
      </c>
      <c r="E24" s="36">
        <v>1714202016</v>
      </c>
      <c r="F24" s="37">
        <f t="shared" si="0"/>
        <v>16</v>
      </c>
      <c r="G24" s="176" t="s">
        <v>912</v>
      </c>
    </row>
    <row r="25" spans="1:7">
      <c r="A25" s="34">
        <v>17</v>
      </c>
      <c r="B25" s="175" t="s">
        <v>226</v>
      </c>
      <c r="C25" s="35">
        <v>171420110089</v>
      </c>
      <c r="D25" s="36">
        <v>14200217023</v>
      </c>
      <c r="E25" s="36">
        <v>1714202017</v>
      </c>
      <c r="F25" s="37">
        <f t="shared" si="0"/>
        <v>17</v>
      </c>
      <c r="G25" s="176" t="s">
        <v>913</v>
      </c>
    </row>
    <row r="26" spans="1:7">
      <c r="A26" s="34">
        <v>18</v>
      </c>
      <c r="B26" s="175" t="s">
        <v>219</v>
      </c>
      <c r="C26" s="35">
        <v>171420110096</v>
      </c>
      <c r="D26" s="36">
        <v>14200217016</v>
      </c>
      <c r="E26" s="36">
        <v>1714202018</v>
      </c>
      <c r="F26" s="37">
        <f t="shared" si="0"/>
        <v>18</v>
      </c>
      <c r="G26" s="176" t="s">
        <v>914</v>
      </c>
    </row>
    <row r="27" spans="1:7">
      <c r="A27" s="34">
        <v>19</v>
      </c>
      <c r="B27" s="175" t="s">
        <v>210</v>
      </c>
      <c r="C27" s="35">
        <v>171420110105</v>
      </c>
      <c r="D27" s="36">
        <v>14200217007</v>
      </c>
      <c r="E27" s="36">
        <v>1714202019</v>
      </c>
      <c r="F27" s="37">
        <f t="shared" si="0"/>
        <v>19</v>
      </c>
      <c r="G27" s="176" t="s">
        <v>915</v>
      </c>
    </row>
    <row r="28" spans="1:7">
      <c r="A28" s="34">
        <v>20</v>
      </c>
      <c r="B28" s="175" t="s">
        <v>212</v>
      </c>
      <c r="C28" s="35">
        <v>171420110103</v>
      </c>
      <c r="D28" s="36">
        <v>14200217009</v>
      </c>
      <c r="E28" s="36">
        <v>1714202020</v>
      </c>
      <c r="F28" s="37">
        <f t="shared" si="0"/>
        <v>20</v>
      </c>
      <c r="G28" s="176" t="s">
        <v>916</v>
      </c>
    </row>
    <row r="29" spans="1:7">
      <c r="A29" s="34">
        <v>21</v>
      </c>
      <c r="B29" s="175" t="s">
        <v>218</v>
      </c>
      <c r="C29" s="35">
        <v>171420110097</v>
      </c>
      <c r="D29" s="36">
        <v>14200217015</v>
      </c>
      <c r="E29" s="36">
        <v>1714202021</v>
      </c>
      <c r="F29" s="37">
        <f t="shared" si="0"/>
        <v>21</v>
      </c>
      <c r="G29" s="176" t="s">
        <v>917</v>
      </c>
    </row>
    <row r="30" spans="1:7">
      <c r="A30" s="34">
        <v>22</v>
      </c>
      <c r="B30" s="175" t="s">
        <v>206</v>
      </c>
      <c r="C30" s="35">
        <v>171420110109</v>
      </c>
      <c r="D30" s="36">
        <v>14200217003</v>
      </c>
      <c r="E30" s="36">
        <v>1714202022</v>
      </c>
      <c r="F30" s="37">
        <f t="shared" si="0"/>
        <v>22</v>
      </c>
      <c r="G30" s="176" t="s">
        <v>918</v>
      </c>
    </row>
    <row r="31" spans="1:7">
      <c r="A31" s="34">
        <v>23</v>
      </c>
      <c r="B31" s="175" t="s">
        <v>227</v>
      </c>
      <c r="C31" s="35">
        <v>171420110088</v>
      </c>
      <c r="D31" s="36">
        <v>14200217024</v>
      </c>
      <c r="E31" s="36">
        <v>1714202023</v>
      </c>
      <c r="F31" s="37">
        <f t="shared" si="0"/>
        <v>23</v>
      </c>
      <c r="G31" s="176" t="s">
        <v>919</v>
      </c>
    </row>
    <row r="32" spans="1:7">
      <c r="A32" s="34">
        <v>24</v>
      </c>
      <c r="B32" s="175" t="s">
        <v>238</v>
      </c>
      <c r="C32" s="35">
        <v>171420110077</v>
      </c>
      <c r="D32" s="36">
        <v>14200217035</v>
      </c>
      <c r="E32" s="36">
        <v>1714202024</v>
      </c>
      <c r="F32" s="37">
        <f t="shared" si="0"/>
        <v>24</v>
      </c>
      <c r="G32" s="176" t="s">
        <v>920</v>
      </c>
    </row>
    <row r="33" spans="1:7">
      <c r="A33" s="34">
        <v>25</v>
      </c>
      <c r="B33" s="175" t="s">
        <v>242</v>
      </c>
      <c r="C33" s="35">
        <v>171420110073</v>
      </c>
      <c r="D33" s="36">
        <v>14200217039</v>
      </c>
      <c r="E33" s="36">
        <v>1714202025</v>
      </c>
      <c r="F33" s="37">
        <f t="shared" si="0"/>
        <v>25</v>
      </c>
      <c r="G33" s="176" t="s">
        <v>921</v>
      </c>
    </row>
    <row r="34" spans="1:7">
      <c r="A34" s="34">
        <v>26</v>
      </c>
      <c r="B34" s="175" t="s">
        <v>215</v>
      </c>
      <c r="C34" s="35">
        <v>171420110100</v>
      </c>
      <c r="D34" s="36">
        <v>14200217012</v>
      </c>
      <c r="E34" s="36">
        <v>1714202026</v>
      </c>
      <c r="F34" s="37">
        <f t="shared" si="0"/>
        <v>26</v>
      </c>
      <c r="G34" s="176" t="s">
        <v>922</v>
      </c>
    </row>
    <row r="35" spans="1:7">
      <c r="A35" s="34">
        <v>27</v>
      </c>
      <c r="B35" s="175" t="s">
        <v>209</v>
      </c>
      <c r="C35" s="35">
        <v>171420110106</v>
      </c>
      <c r="D35" s="36">
        <v>14200217006</v>
      </c>
      <c r="E35" s="36">
        <v>1714202028</v>
      </c>
      <c r="F35" s="37">
        <f t="shared" si="0"/>
        <v>28</v>
      </c>
      <c r="G35" s="176" t="s">
        <v>923</v>
      </c>
    </row>
    <row r="36" spans="1:7">
      <c r="A36" s="34">
        <v>28</v>
      </c>
      <c r="B36" s="175" t="s">
        <v>234</v>
      </c>
      <c r="C36" s="35">
        <v>171420110081</v>
      </c>
      <c r="D36" s="36">
        <v>14200217031</v>
      </c>
      <c r="E36" s="36">
        <v>1714202029</v>
      </c>
      <c r="F36" s="37">
        <f t="shared" si="0"/>
        <v>29</v>
      </c>
      <c r="G36" s="176" t="s">
        <v>924</v>
      </c>
    </row>
    <row r="37" spans="1:7">
      <c r="A37" s="34">
        <v>29</v>
      </c>
      <c r="B37" s="175" t="s">
        <v>223</v>
      </c>
      <c r="C37" s="35">
        <v>171420110092</v>
      </c>
      <c r="D37" s="36">
        <v>14200217020</v>
      </c>
      <c r="E37" s="36">
        <v>1714202031</v>
      </c>
      <c r="F37" s="37">
        <f t="shared" si="0"/>
        <v>31</v>
      </c>
      <c r="G37" s="176" t="s">
        <v>925</v>
      </c>
    </row>
    <row r="38" spans="1:7">
      <c r="A38" s="34">
        <v>30</v>
      </c>
      <c r="B38" s="175" t="s">
        <v>216</v>
      </c>
      <c r="C38" s="35">
        <v>171420110099</v>
      </c>
      <c r="D38" s="36">
        <v>14200217013</v>
      </c>
      <c r="E38" s="36">
        <v>1714202032</v>
      </c>
      <c r="F38" s="37">
        <f t="shared" si="0"/>
        <v>32</v>
      </c>
      <c r="G38" s="176" t="s">
        <v>926</v>
      </c>
    </row>
    <row r="39" spans="1:7">
      <c r="A39" s="34">
        <v>31</v>
      </c>
      <c r="B39" s="175" t="s">
        <v>235</v>
      </c>
      <c r="C39" s="35">
        <v>171420110080</v>
      </c>
      <c r="D39" s="36">
        <v>14200217032</v>
      </c>
      <c r="E39" s="36">
        <v>1714202033</v>
      </c>
      <c r="F39" s="37">
        <f t="shared" si="0"/>
        <v>33</v>
      </c>
      <c r="G39" s="176" t="s">
        <v>927</v>
      </c>
    </row>
    <row r="40" spans="1:7">
      <c r="A40" s="34">
        <v>32</v>
      </c>
      <c r="B40" s="175" t="s">
        <v>230</v>
      </c>
      <c r="C40" s="35">
        <v>171420110085</v>
      </c>
      <c r="D40" s="36">
        <v>14200217027</v>
      </c>
      <c r="E40" s="36">
        <v>1714202034</v>
      </c>
      <c r="F40" s="37">
        <f t="shared" si="0"/>
        <v>34</v>
      </c>
      <c r="G40" s="176" t="s">
        <v>928</v>
      </c>
    </row>
    <row r="41" spans="1:7">
      <c r="A41" s="34">
        <v>33</v>
      </c>
      <c r="B41" s="175" t="s">
        <v>236</v>
      </c>
      <c r="C41" s="35">
        <v>171420110079</v>
      </c>
      <c r="D41" s="36">
        <v>14200217033</v>
      </c>
      <c r="E41" s="36">
        <v>1714202035</v>
      </c>
      <c r="F41" s="37">
        <f t="shared" si="0"/>
        <v>35</v>
      </c>
      <c r="G41" s="176" t="s">
        <v>929</v>
      </c>
    </row>
    <row r="42" spans="1:7">
      <c r="A42" s="34">
        <v>34</v>
      </c>
      <c r="B42" s="175" t="s">
        <v>248</v>
      </c>
      <c r="C42" s="35">
        <v>171420110067</v>
      </c>
      <c r="D42" s="36">
        <v>14200217045</v>
      </c>
      <c r="E42" s="36">
        <v>1714202036</v>
      </c>
      <c r="F42" s="37">
        <f t="shared" si="0"/>
        <v>36</v>
      </c>
      <c r="G42" s="176" t="s">
        <v>930</v>
      </c>
    </row>
    <row r="43" spans="1:7">
      <c r="A43" s="34">
        <v>35</v>
      </c>
      <c r="B43" s="175" t="s">
        <v>232</v>
      </c>
      <c r="C43" s="35">
        <v>171420110083</v>
      </c>
      <c r="D43" s="36">
        <v>14200217029</v>
      </c>
      <c r="E43" s="36">
        <v>1714202037</v>
      </c>
      <c r="F43" s="37">
        <f t="shared" si="0"/>
        <v>37</v>
      </c>
      <c r="G43" s="176" t="s">
        <v>931</v>
      </c>
    </row>
    <row r="44" spans="1:7">
      <c r="A44" s="34">
        <v>36</v>
      </c>
      <c r="B44" s="175" t="s">
        <v>225</v>
      </c>
      <c r="C44" s="35">
        <v>171420110090</v>
      </c>
      <c r="D44" s="36">
        <v>14200217022</v>
      </c>
      <c r="E44" s="36">
        <v>1714202038</v>
      </c>
      <c r="F44" s="37">
        <f t="shared" si="0"/>
        <v>38</v>
      </c>
      <c r="G44" s="176" t="s">
        <v>932</v>
      </c>
    </row>
    <row r="45" spans="1:7">
      <c r="A45" s="34">
        <v>37</v>
      </c>
      <c r="B45" s="175" t="s">
        <v>253</v>
      </c>
      <c r="C45" s="35">
        <v>171420110417</v>
      </c>
      <c r="D45" s="36">
        <v>14200217050</v>
      </c>
      <c r="E45" s="36">
        <v>1714202039</v>
      </c>
      <c r="F45" s="37">
        <f t="shared" si="0"/>
        <v>39</v>
      </c>
      <c r="G45" s="176" t="s">
        <v>933</v>
      </c>
    </row>
    <row r="46" spans="1:7">
      <c r="A46" s="34">
        <v>38</v>
      </c>
      <c r="B46" s="175" t="s">
        <v>241</v>
      </c>
      <c r="C46" s="35">
        <v>171420110074</v>
      </c>
      <c r="D46" s="36">
        <v>14200217038</v>
      </c>
      <c r="E46" s="36">
        <v>1714202040</v>
      </c>
      <c r="F46" s="37">
        <f t="shared" si="0"/>
        <v>40</v>
      </c>
      <c r="G46" s="176" t="s">
        <v>934</v>
      </c>
    </row>
    <row r="47" spans="1:7">
      <c r="A47" s="34">
        <v>39</v>
      </c>
      <c r="B47" s="175" t="s">
        <v>233</v>
      </c>
      <c r="C47" s="35">
        <v>171420110082</v>
      </c>
      <c r="D47" s="36">
        <v>14200217030</v>
      </c>
      <c r="E47" s="36">
        <v>1714202041</v>
      </c>
      <c r="F47" s="37">
        <f t="shared" si="0"/>
        <v>41</v>
      </c>
      <c r="G47" s="176" t="s">
        <v>935</v>
      </c>
    </row>
    <row r="48" spans="1:7">
      <c r="A48" s="34">
        <v>40</v>
      </c>
      <c r="B48" s="175" t="s">
        <v>208</v>
      </c>
      <c r="C48" s="35">
        <v>171420110107</v>
      </c>
      <c r="D48" s="36">
        <v>14200217005</v>
      </c>
      <c r="E48" s="36">
        <v>1714202042</v>
      </c>
      <c r="F48" s="37">
        <f t="shared" si="0"/>
        <v>42</v>
      </c>
      <c r="G48" s="176" t="s">
        <v>936</v>
      </c>
    </row>
    <row r="49" spans="1:7">
      <c r="A49" s="34">
        <v>41</v>
      </c>
      <c r="B49" s="175" t="s">
        <v>247</v>
      </c>
      <c r="C49" s="35">
        <v>171420110068</v>
      </c>
      <c r="D49" s="36">
        <v>14200217044</v>
      </c>
      <c r="E49" s="36">
        <v>1714202043</v>
      </c>
      <c r="F49" s="37">
        <f t="shared" si="0"/>
        <v>43</v>
      </c>
      <c r="G49" s="176" t="s">
        <v>937</v>
      </c>
    </row>
    <row r="50" spans="1:7">
      <c r="A50" s="34">
        <v>42</v>
      </c>
      <c r="B50" s="175" t="s">
        <v>243</v>
      </c>
      <c r="C50" s="35">
        <v>171420110072</v>
      </c>
      <c r="D50" s="36">
        <v>14200217040</v>
      </c>
      <c r="E50" s="36">
        <v>1714202044</v>
      </c>
      <c r="F50" s="37">
        <f t="shared" si="0"/>
        <v>44</v>
      </c>
      <c r="G50" s="176" t="s">
        <v>938</v>
      </c>
    </row>
    <row r="51" spans="1:7">
      <c r="A51" s="34">
        <v>43</v>
      </c>
      <c r="B51" s="175" t="s">
        <v>231</v>
      </c>
      <c r="C51" s="35">
        <v>171420110084</v>
      </c>
      <c r="D51" s="36">
        <v>14200217028</v>
      </c>
      <c r="E51" s="36">
        <v>1714202045</v>
      </c>
      <c r="F51" s="37">
        <f t="shared" si="0"/>
        <v>45</v>
      </c>
      <c r="G51" s="176" t="s">
        <v>1339</v>
      </c>
    </row>
    <row r="52" spans="1:7">
      <c r="A52" s="34">
        <v>44</v>
      </c>
      <c r="B52" s="175" t="s">
        <v>245</v>
      </c>
      <c r="C52" s="35">
        <v>171420110070</v>
      </c>
      <c r="D52" s="36">
        <v>14200217042</v>
      </c>
      <c r="E52" s="36">
        <v>1714202046</v>
      </c>
      <c r="F52" s="37">
        <f t="shared" si="0"/>
        <v>46</v>
      </c>
      <c r="G52" s="176" t="s">
        <v>1340</v>
      </c>
    </row>
    <row r="53" spans="1:7">
      <c r="A53" s="34">
        <v>45</v>
      </c>
      <c r="B53" s="175" t="s">
        <v>251</v>
      </c>
      <c r="C53" s="35">
        <v>171420110064</v>
      </c>
      <c r="D53" s="36">
        <v>14200217048</v>
      </c>
      <c r="E53" s="36">
        <v>1714202047</v>
      </c>
      <c r="F53" s="37">
        <f t="shared" si="0"/>
        <v>47</v>
      </c>
      <c r="G53" s="176" t="s">
        <v>1341</v>
      </c>
    </row>
    <row r="54" spans="1:7">
      <c r="A54" s="34">
        <v>46</v>
      </c>
      <c r="B54" s="175" t="s">
        <v>207</v>
      </c>
      <c r="C54" s="35">
        <v>171420110108</v>
      </c>
      <c r="D54" s="36">
        <v>14200217004</v>
      </c>
      <c r="E54" s="36">
        <v>1714202048</v>
      </c>
      <c r="F54" s="37">
        <f t="shared" si="0"/>
        <v>48</v>
      </c>
      <c r="G54" s="176" t="s">
        <v>1342</v>
      </c>
    </row>
    <row r="55" spans="1:7">
      <c r="A55" s="34">
        <v>47</v>
      </c>
      <c r="B55" s="175" t="s">
        <v>224</v>
      </c>
      <c r="C55" s="35">
        <v>171420110091</v>
      </c>
      <c r="D55" s="36">
        <v>14200217021</v>
      </c>
      <c r="E55" s="36">
        <v>1714202049</v>
      </c>
      <c r="F55" s="37">
        <f t="shared" si="0"/>
        <v>49</v>
      </c>
      <c r="G55" s="176" t="s">
        <v>1343</v>
      </c>
    </row>
    <row r="56" spans="1:7">
      <c r="A56" s="183">
        <v>48</v>
      </c>
      <c r="B56" s="184" t="s">
        <v>220</v>
      </c>
      <c r="C56" s="185">
        <v>171420110095</v>
      </c>
      <c r="D56" s="186">
        <v>14200217017</v>
      </c>
      <c r="E56" s="186">
        <v>1714202050</v>
      </c>
      <c r="F56" s="187">
        <v>50</v>
      </c>
      <c r="G56" s="174" t="s">
        <v>1354</v>
      </c>
    </row>
    <row r="57" spans="1:7" ht="15.75" thickBot="1">
      <c r="A57" s="178">
        <v>49</v>
      </c>
      <c r="B57" s="179" t="s">
        <v>664</v>
      </c>
      <c r="C57" s="188">
        <v>181420120006</v>
      </c>
      <c r="D57" s="189">
        <v>14200218001</v>
      </c>
      <c r="E57" s="180" t="s">
        <v>665</v>
      </c>
      <c r="F57" s="181">
        <v>51</v>
      </c>
      <c r="G57" s="182" t="s">
        <v>1402</v>
      </c>
    </row>
  </sheetData>
  <sortState ref="A8:F55">
    <sortCondition ref="F8:F55"/>
  </sortState>
  <mergeCells count="6">
    <mergeCell ref="A6:G6"/>
    <mergeCell ref="A4:F4"/>
    <mergeCell ref="A5:C5"/>
    <mergeCell ref="A2:G2"/>
    <mergeCell ref="A3:G3"/>
    <mergeCell ref="D5:G5"/>
  </mergeCells>
  <printOptions horizontalCentered="1"/>
  <pageMargins left="0.16" right="0.11" top="0.21" bottom="0.31" header="0.24" footer="0"/>
  <pageSetup paperSize="9" scale="69" orientation="portrait" verticalDpi="0" r:id="rId1"/>
  <headerFooter>
    <oddFooter>&amp;L&amp;"Cambria,Regular"&amp;10STUDENT DATABASE&amp;C&amp;"Cambria,Regular"&amp;10 2017-2021&amp;R&amp;"Cambria,Regular"&amp;10CDPIST-MSI&amp;"-,Regular"&amp;11T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0"/>
  <sheetViews>
    <sheetView topLeftCell="A43" zoomScale="75" zoomScaleNormal="75" workbookViewId="0">
      <selection activeCell="I13" sqref="I13"/>
    </sheetView>
  </sheetViews>
  <sheetFormatPr defaultRowHeight="15"/>
  <cols>
    <col min="1" max="1" width="8.7109375" style="40" customWidth="1"/>
    <col min="2" max="2" width="30.7109375" style="40" customWidth="1"/>
    <col min="3" max="4" width="22.7109375" style="40" customWidth="1"/>
    <col min="5" max="5" width="15.42578125" style="40" customWidth="1"/>
    <col min="6" max="6" width="21.42578125" style="101" customWidth="1"/>
    <col min="7" max="7" width="36.140625" style="40" customWidth="1"/>
    <col min="8" max="8" width="11.140625" style="40" customWidth="1"/>
    <col min="9" max="9" width="10.5703125" style="40" customWidth="1"/>
    <col min="10" max="10" width="30.5703125" style="40" customWidth="1"/>
    <col min="11" max="16384" width="9.140625" style="40"/>
  </cols>
  <sheetData>
    <row r="2" spans="1:10">
      <c r="A2" s="330" t="s">
        <v>57</v>
      </c>
      <c r="B2" s="330"/>
      <c r="C2" s="330"/>
      <c r="D2" s="330"/>
      <c r="E2" s="330"/>
      <c r="F2" s="330"/>
      <c r="G2" s="330"/>
    </row>
    <row r="3" spans="1:10" ht="27" customHeight="1">
      <c r="A3" s="327" t="s">
        <v>59</v>
      </c>
      <c r="B3" s="327"/>
      <c r="C3" s="327"/>
      <c r="D3" s="327"/>
      <c r="E3" s="327"/>
      <c r="F3" s="327"/>
      <c r="G3" s="327"/>
    </row>
    <row r="4" spans="1:10" ht="10.5" customHeight="1" thickBot="1">
      <c r="A4" s="327" t="s">
        <v>58</v>
      </c>
      <c r="B4" s="327"/>
      <c r="C4" s="327"/>
      <c r="D4" s="327"/>
      <c r="E4" s="327"/>
      <c r="F4" s="327"/>
    </row>
    <row r="5" spans="1:10" ht="15.75" thickBot="1">
      <c r="A5" s="328" t="s">
        <v>1531</v>
      </c>
      <c r="B5" s="329"/>
      <c r="C5" s="329"/>
      <c r="D5" s="325" t="s">
        <v>1533</v>
      </c>
      <c r="E5" s="325"/>
      <c r="F5" s="325"/>
      <c r="G5" s="326"/>
    </row>
    <row r="6" spans="1:10" ht="15.75" thickBot="1">
      <c r="A6" s="324" t="s">
        <v>1532</v>
      </c>
      <c r="B6" s="325"/>
      <c r="C6" s="325"/>
      <c r="D6" s="325"/>
      <c r="E6" s="325"/>
      <c r="F6" s="325"/>
      <c r="G6" s="326"/>
    </row>
    <row r="7" spans="1:10" ht="15.75" thickBot="1"/>
    <row r="8" spans="1:10" ht="33" customHeight="1" thickBot="1">
      <c r="A8" s="83" t="s">
        <v>0</v>
      </c>
      <c r="B8" s="84" t="s">
        <v>205</v>
      </c>
      <c r="C8" s="84" t="s">
        <v>203</v>
      </c>
      <c r="D8" s="84" t="s">
        <v>202</v>
      </c>
      <c r="E8" s="84" t="s">
        <v>2</v>
      </c>
      <c r="F8" s="85" t="s">
        <v>204</v>
      </c>
      <c r="G8" s="198" t="s">
        <v>1526</v>
      </c>
    </row>
    <row r="9" spans="1:10">
      <c r="A9" s="214">
        <v>1</v>
      </c>
      <c r="B9" s="208" t="s">
        <v>117</v>
      </c>
      <c r="C9" s="66">
        <v>171420110132</v>
      </c>
      <c r="D9" s="87">
        <v>14200317051</v>
      </c>
      <c r="E9" s="87">
        <v>1714203001</v>
      </c>
      <c r="F9" s="89">
        <f t="shared" ref="F9:F30" si="0">(E9-1714203000)</f>
        <v>1</v>
      </c>
      <c r="G9" s="203" t="s">
        <v>939</v>
      </c>
      <c r="J9" s="103"/>
    </row>
    <row r="10" spans="1:10">
      <c r="A10" s="215">
        <v>2</v>
      </c>
      <c r="B10" s="209" t="s">
        <v>133</v>
      </c>
      <c r="C10" s="71">
        <v>171420110116</v>
      </c>
      <c r="D10" s="91">
        <v>14200317067</v>
      </c>
      <c r="E10" s="91">
        <v>1714203002</v>
      </c>
      <c r="F10" s="93">
        <f t="shared" si="0"/>
        <v>2</v>
      </c>
      <c r="G10" s="194" t="s">
        <v>940</v>
      </c>
      <c r="J10" s="103"/>
    </row>
    <row r="11" spans="1:10">
      <c r="A11" s="215">
        <v>3</v>
      </c>
      <c r="B11" s="209" t="s">
        <v>97</v>
      </c>
      <c r="C11" s="71">
        <v>171420110152</v>
      </c>
      <c r="D11" s="91">
        <v>14200317031</v>
      </c>
      <c r="E11" s="91">
        <v>1714203003</v>
      </c>
      <c r="F11" s="93">
        <f t="shared" si="0"/>
        <v>3</v>
      </c>
      <c r="G11" s="194" t="s">
        <v>941</v>
      </c>
      <c r="J11" s="103"/>
    </row>
    <row r="12" spans="1:10">
      <c r="A12" s="215">
        <v>4</v>
      </c>
      <c r="B12" s="209" t="s">
        <v>87</v>
      </c>
      <c r="C12" s="71">
        <v>171420110162</v>
      </c>
      <c r="D12" s="91">
        <v>14200317021</v>
      </c>
      <c r="E12" s="91">
        <v>1714203004</v>
      </c>
      <c r="F12" s="93">
        <f t="shared" si="0"/>
        <v>4</v>
      </c>
      <c r="G12" s="194" t="s">
        <v>942</v>
      </c>
    </row>
    <row r="13" spans="1:10">
      <c r="A13" s="215">
        <v>5</v>
      </c>
      <c r="B13" s="209" t="s">
        <v>92</v>
      </c>
      <c r="C13" s="71">
        <v>171420110157</v>
      </c>
      <c r="D13" s="91">
        <v>14200317026</v>
      </c>
      <c r="E13" s="91">
        <v>1714203005</v>
      </c>
      <c r="F13" s="93">
        <f t="shared" si="0"/>
        <v>5</v>
      </c>
      <c r="G13" s="194" t="s">
        <v>943</v>
      </c>
    </row>
    <row r="14" spans="1:10">
      <c r="A14" s="215">
        <v>6</v>
      </c>
      <c r="B14" s="209" t="s">
        <v>126</v>
      </c>
      <c r="C14" s="71">
        <v>171420110123</v>
      </c>
      <c r="D14" s="91">
        <v>14200317060</v>
      </c>
      <c r="E14" s="91">
        <v>1714203006</v>
      </c>
      <c r="F14" s="93">
        <f t="shared" si="0"/>
        <v>6</v>
      </c>
      <c r="G14" s="194" t="s">
        <v>944</v>
      </c>
      <c r="H14" s="302"/>
    </row>
    <row r="15" spans="1:10">
      <c r="A15" s="215">
        <v>7</v>
      </c>
      <c r="B15" s="209" t="s">
        <v>101</v>
      </c>
      <c r="C15" s="71">
        <v>171420110148</v>
      </c>
      <c r="D15" s="91">
        <v>14200317035</v>
      </c>
      <c r="E15" s="91">
        <v>1714203009</v>
      </c>
      <c r="F15" s="93">
        <f t="shared" si="0"/>
        <v>9</v>
      </c>
      <c r="G15" s="194" t="s">
        <v>945</v>
      </c>
    </row>
    <row r="16" spans="1:10">
      <c r="A16" s="215">
        <v>8</v>
      </c>
      <c r="B16" s="209" t="s">
        <v>141</v>
      </c>
      <c r="C16" s="71">
        <v>171420110418</v>
      </c>
      <c r="D16" s="71">
        <v>14200317075</v>
      </c>
      <c r="E16" s="91">
        <v>1714203010</v>
      </c>
      <c r="F16" s="93">
        <f t="shared" si="0"/>
        <v>10</v>
      </c>
      <c r="G16" s="194" t="s">
        <v>946</v>
      </c>
    </row>
    <row r="17" spans="1:8">
      <c r="A17" s="215">
        <v>9</v>
      </c>
      <c r="B17" s="209" t="s">
        <v>135</v>
      </c>
      <c r="C17" s="71">
        <v>171420110114</v>
      </c>
      <c r="D17" s="91">
        <v>14200317069</v>
      </c>
      <c r="E17" s="91">
        <v>1714203011</v>
      </c>
      <c r="F17" s="93">
        <f t="shared" si="0"/>
        <v>11</v>
      </c>
      <c r="G17" s="194" t="s">
        <v>947</v>
      </c>
    </row>
    <row r="18" spans="1:8">
      <c r="A18" s="215">
        <v>10</v>
      </c>
      <c r="B18" s="209" t="s">
        <v>93</v>
      </c>
      <c r="C18" s="71">
        <v>171420110156</v>
      </c>
      <c r="D18" s="91">
        <v>14200317027</v>
      </c>
      <c r="E18" s="91">
        <v>1714203012</v>
      </c>
      <c r="F18" s="93">
        <f t="shared" si="0"/>
        <v>12</v>
      </c>
      <c r="G18" s="194" t="s">
        <v>948</v>
      </c>
    </row>
    <row r="19" spans="1:8">
      <c r="A19" s="215">
        <v>11</v>
      </c>
      <c r="B19" s="209" t="s">
        <v>122</v>
      </c>
      <c r="C19" s="71">
        <v>171420110127</v>
      </c>
      <c r="D19" s="91">
        <v>14200317056</v>
      </c>
      <c r="E19" s="91">
        <v>1714203013</v>
      </c>
      <c r="F19" s="93">
        <f t="shared" si="0"/>
        <v>13</v>
      </c>
      <c r="G19" s="194" t="s">
        <v>949</v>
      </c>
    </row>
    <row r="20" spans="1:8">
      <c r="A20" s="215">
        <v>12</v>
      </c>
      <c r="B20" s="209" t="s">
        <v>88</v>
      </c>
      <c r="C20" s="71">
        <v>171420110161</v>
      </c>
      <c r="D20" s="91">
        <v>14200317022</v>
      </c>
      <c r="E20" s="91">
        <v>1714203014</v>
      </c>
      <c r="F20" s="93">
        <f t="shared" si="0"/>
        <v>14</v>
      </c>
      <c r="G20" s="194" t="s">
        <v>950</v>
      </c>
    </row>
    <row r="21" spans="1:8">
      <c r="A21" s="215">
        <v>13</v>
      </c>
      <c r="B21" s="209" t="s">
        <v>91</v>
      </c>
      <c r="C21" s="71">
        <v>171420110158</v>
      </c>
      <c r="D21" s="91">
        <v>14200317025</v>
      </c>
      <c r="E21" s="91">
        <v>1714203015</v>
      </c>
      <c r="F21" s="93">
        <f t="shared" si="0"/>
        <v>15</v>
      </c>
      <c r="G21" s="194" t="s">
        <v>951</v>
      </c>
    </row>
    <row r="22" spans="1:8">
      <c r="A22" s="215">
        <v>14</v>
      </c>
      <c r="B22" s="209" t="s">
        <v>128</v>
      </c>
      <c r="C22" s="71">
        <v>171420110121</v>
      </c>
      <c r="D22" s="91">
        <v>14200317062</v>
      </c>
      <c r="E22" s="91">
        <v>1714203016</v>
      </c>
      <c r="F22" s="93">
        <f t="shared" si="0"/>
        <v>16</v>
      </c>
      <c r="G22" s="194" t="s">
        <v>952</v>
      </c>
    </row>
    <row r="23" spans="1:8">
      <c r="A23" s="215">
        <v>15</v>
      </c>
      <c r="B23" s="209" t="s">
        <v>113</v>
      </c>
      <c r="C23" s="71">
        <v>171420110136</v>
      </c>
      <c r="D23" s="91">
        <v>14200317047</v>
      </c>
      <c r="E23" s="91">
        <v>1714203017</v>
      </c>
      <c r="F23" s="93">
        <f t="shared" si="0"/>
        <v>17</v>
      </c>
      <c r="G23" s="194" t="s">
        <v>953</v>
      </c>
    </row>
    <row r="24" spans="1:8">
      <c r="A24" s="215">
        <v>16</v>
      </c>
      <c r="B24" s="209" t="s">
        <v>130</v>
      </c>
      <c r="C24" s="71">
        <v>171420110119</v>
      </c>
      <c r="D24" s="91">
        <v>14200317064</v>
      </c>
      <c r="E24" s="91">
        <v>1714203018</v>
      </c>
      <c r="F24" s="93">
        <f t="shared" si="0"/>
        <v>18</v>
      </c>
      <c r="G24" s="194" t="s">
        <v>954</v>
      </c>
    </row>
    <row r="25" spans="1:8">
      <c r="A25" s="215">
        <v>17</v>
      </c>
      <c r="B25" s="209" t="s">
        <v>134</v>
      </c>
      <c r="C25" s="71">
        <v>171420110115</v>
      </c>
      <c r="D25" s="91">
        <v>14200317068</v>
      </c>
      <c r="E25" s="91">
        <v>1714203019</v>
      </c>
      <c r="F25" s="93">
        <f t="shared" si="0"/>
        <v>19</v>
      </c>
      <c r="G25" s="194" t="s">
        <v>955</v>
      </c>
    </row>
    <row r="26" spans="1:8">
      <c r="A26" s="215">
        <v>18</v>
      </c>
      <c r="B26" s="209" t="s">
        <v>115</v>
      </c>
      <c r="C26" s="71">
        <v>171420110134</v>
      </c>
      <c r="D26" s="91">
        <v>14200317049</v>
      </c>
      <c r="E26" s="72">
        <v>1714203020</v>
      </c>
      <c r="F26" s="93">
        <f t="shared" si="0"/>
        <v>20</v>
      </c>
      <c r="G26" s="194" t="s">
        <v>956</v>
      </c>
      <c r="H26" s="190" t="s">
        <v>1506</v>
      </c>
    </row>
    <row r="27" spans="1:8">
      <c r="A27" s="215">
        <v>19</v>
      </c>
      <c r="B27" s="209" t="s">
        <v>107</v>
      </c>
      <c r="C27" s="71">
        <v>171420110142</v>
      </c>
      <c r="D27" s="91">
        <v>14200317041</v>
      </c>
      <c r="E27" s="91">
        <v>1714203021</v>
      </c>
      <c r="F27" s="93">
        <f t="shared" si="0"/>
        <v>21</v>
      </c>
      <c r="G27" s="194" t="s">
        <v>957</v>
      </c>
    </row>
    <row r="28" spans="1:8">
      <c r="A28" s="215">
        <v>20</v>
      </c>
      <c r="B28" s="209" t="s">
        <v>121</v>
      </c>
      <c r="C28" s="71">
        <v>171420110128</v>
      </c>
      <c r="D28" s="91">
        <v>14200317055</v>
      </c>
      <c r="E28" s="91">
        <v>1714203022</v>
      </c>
      <c r="F28" s="93">
        <f t="shared" si="0"/>
        <v>22</v>
      </c>
      <c r="G28" s="194" t="s">
        <v>958</v>
      </c>
    </row>
    <row r="29" spans="1:8">
      <c r="A29" s="215">
        <v>21</v>
      </c>
      <c r="B29" s="209" t="s">
        <v>116</v>
      </c>
      <c r="C29" s="71">
        <v>171420110133</v>
      </c>
      <c r="D29" s="91">
        <v>14200317050</v>
      </c>
      <c r="E29" s="91">
        <v>1714203023</v>
      </c>
      <c r="F29" s="93">
        <f t="shared" si="0"/>
        <v>23</v>
      </c>
      <c r="G29" s="194" t="s">
        <v>959</v>
      </c>
    </row>
    <row r="30" spans="1:8">
      <c r="A30" s="215">
        <v>22</v>
      </c>
      <c r="B30" s="209" t="s">
        <v>108</v>
      </c>
      <c r="C30" s="71">
        <v>171420110141</v>
      </c>
      <c r="D30" s="91">
        <v>14200317042</v>
      </c>
      <c r="E30" s="91">
        <v>1714203024</v>
      </c>
      <c r="F30" s="93">
        <f t="shared" si="0"/>
        <v>24</v>
      </c>
      <c r="G30" s="194" t="s">
        <v>960</v>
      </c>
    </row>
    <row r="31" spans="1:8">
      <c r="A31" s="215">
        <v>23</v>
      </c>
      <c r="B31" s="209" t="s">
        <v>137</v>
      </c>
      <c r="C31" s="71">
        <v>171420110112</v>
      </c>
      <c r="D31" s="91">
        <v>14200317071</v>
      </c>
      <c r="E31" s="91">
        <v>1717203025</v>
      </c>
      <c r="F31" s="93">
        <v>25</v>
      </c>
      <c r="G31" s="194" t="s">
        <v>961</v>
      </c>
    </row>
    <row r="32" spans="1:8">
      <c r="A32" s="215">
        <v>24</v>
      </c>
      <c r="B32" s="209" t="s">
        <v>127</v>
      </c>
      <c r="C32" s="71">
        <v>171420110122</v>
      </c>
      <c r="D32" s="91">
        <v>14200317061</v>
      </c>
      <c r="E32" s="91">
        <v>1714203026</v>
      </c>
      <c r="F32" s="93">
        <f t="shared" ref="F32:F44" si="1">(E32-1714203000)</f>
        <v>26</v>
      </c>
      <c r="G32" s="194" t="s">
        <v>962</v>
      </c>
    </row>
    <row r="33" spans="1:8">
      <c r="A33" s="215">
        <v>25</v>
      </c>
      <c r="B33" s="209" t="s">
        <v>109</v>
      </c>
      <c r="C33" s="71">
        <v>171420110140</v>
      </c>
      <c r="D33" s="91">
        <v>14200317043</v>
      </c>
      <c r="E33" s="91">
        <v>1714203027</v>
      </c>
      <c r="F33" s="93">
        <f t="shared" si="1"/>
        <v>27</v>
      </c>
      <c r="G33" s="194" t="s">
        <v>963</v>
      </c>
    </row>
    <row r="34" spans="1:8">
      <c r="A34" s="215">
        <v>26</v>
      </c>
      <c r="B34" s="209" t="s">
        <v>131</v>
      </c>
      <c r="C34" s="71">
        <v>171420110118</v>
      </c>
      <c r="D34" s="91">
        <v>14200317065</v>
      </c>
      <c r="E34" s="91">
        <v>1714203028</v>
      </c>
      <c r="F34" s="93">
        <f t="shared" si="1"/>
        <v>28</v>
      </c>
      <c r="G34" s="194" t="s">
        <v>964</v>
      </c>
    </row>
    <row r="35" spans="1:8">
      <c r="A35" s="215">
        <v>27</v>
      </c>
      <c r="B35" s="209" t="s">
        <v>85</v>
      </c>
      <c r="C35" s="71">
        <v>171420110165</v>
      </c>
      <c r="D35" s="91">
        <v>14200317018</v>
      </c>
      <c r="E35" s="91">
        <v>1714203029</v>
      </c>
      <c r="F35" s="93">
        <f t="shared" si="1"/>
        <v>29</v>
      </c>
      <c r="G35" s="194" t="s">
        <v>965</v>
      </c>
    </row>
    <row r="36" spans="1:8" ht="15" customHeight="1">
      <c r="A36" s="215">
        <v>28</v>
      </c>
      <c r="B36" s="209" t="s">
        <v>86</v>
      </c>
      <c r="C36" s="71">
        <v>171420110163</v>
      </c>
      <c r="D36" s="91">
        <v>14200317020</v>
      </c>
      <c r="E36" s="91">
        <v>1714203030</v>
      </c>
      <c r="F36" s="93">
        <f t="shared" si="1"/>
        <v>30</v>
      </c>
      <c r="G36" s="191" t="s">
        <v>966</v>
      </c>
      <c r="H36" s="102"/>
    </row>
    <row r="37" spans="1:8">
      <c r="A37" s="215">
        <v>29</v>
      </c>
      <c r="B37" s="209" t="s">
        <v>112</v>
      </c>
      <c r="C37" s="71">
        <v>171420110137</v>
      </c>
      <c r="D37" s="91">
        <v>14200317046</v>
      </c>
      <c r="E37" s="91">
        <v>1714203031</v>
      </c>
      <c r="F37" s="93">
        <f t="shared" si="1"/>
        <v>31</v>
      </c>
      <c r="G37" s="194" t="s">
        <v>968</v>
      </c>
    </row>
    <row r="38" spans="1:8">
      <c r="A38" s="215">
        <v>30</v>
      </c>
      <c r="B38" s="209" t="s">
        <v>114</v>
      </c>
      <c r="C38" s="71">
        <v>171420110135</v>
      </c>
      <c r="D38" s="91">
        <v>14200317048</v>
      </c>
      <c r="E38" s="91">
        <v>1714203032</v>
      </c>
      <c r="F38" s="93">
        <f t="shared" si="1"/>
        <v>32</v>
      </c>
      <c r="G38" s="194" t="s">
        <v>969</v>
      </c>
    </row>
    <row r="39" spans="1:8">
      <c r="A39" s="215">
        <v>31</v>
      </c>
      <c r="B39" s="209" t="s">
        <v>94</v>
      </c>
      <c r="C39" s="71">
        <v>171420110155</v>
      </c>
      <c r="D39" s="91">
        <v>14200317028</v>
      </c>
      <c r="E39" s="91">
        <v>1714203033</v>
      </c>
      <c r="F39" s="93">
        <f t="shared" si="1"/>
        <v>33</v>
      </c>
      <c r="G39" s="194" t="s">
        <v>970</v>
      </c>
    </row>
    <row r="40" spans="1:8">
      <c r="A40" s="215">
        <v>32</v>
      </c>
      <c r="B40" s="209" t="s">
        <v>123</v>
      </c>
      <c r="C40" s="71">
        <v>171420110126</v>
      </c>
      <c r="D40" s="91">
        <v>14200317057</v>
      </c>
      <c r="E40" s="91">
        <v>1714203034</v>
      </c>
      <c r="F40" s="93">
        <f t="shared" si="1"/>
        <v>34</v>
      </c>
      <c r="G40" s="194" t="s">
        <v>971</v>
      </c>
    </row>
    <row r="41" spans="1:8">
      <c r="A41" s="215">
        <v>33</v>
      </c>
      <c r="B41" s="209" t="s">
        <v>106</v>
      </c>
      <c r="C41" s="71">
        <v>171420110143</v>
      </c>
      <c r="D41" s="91">
        <v>14200317040</v>
      </c>
      <c r="E41" s="91">
        <v>1714203035</v>
      </c>
      <c r="F41" s="93">
        <f t="shared" si="1"/>
        <v>35</v>
      </c>
      <c r="G41" s="194" t="s">
        <v>972</v>
      </c>
    </row>
    <row r="42" spans="1:8">
      <c r="A42" s="215">
        <v>34</v>
      </c>
      <c r="B42" s="209" t="s">
        <v>119</v>
      </c>
      <c r="C42" s="71">
        <v>171420110130</v>
      </c>
      <c r="D42" s="91">
        <v>14200317053</v>
      </c>
      <c r="E42" s="91">
        <v>1714203036</v>
      </c>
      <c r="F42" s="93">
        <f t="shared" si="1"/>
        <v>36</v>
      </c>
      <c r="G42" s="194" t="s">
        <v>973</v>
      </c>
    </row>
    <row r="43" spans="1:8">
      <c r="A43" s="215">
        <v>35</v>
      </c>
      <c r="B43" s="209" t="s">
        <v>111</v>
      </c>
      <c r="C43" s="71">
        <v>171420110138</v>
      </c>
      <c r="D43" s="91">
        <v>14200317045</v>
      </c>
      <c r="E43" s="91">
        <v>1714203037</v>
      </c>
      <c r="F43" s="93">
        <f t="shared" si="1"/>
        <v>37</v>
      </c>
      <c r="G43" s="194" t="s">
        <v>974</v>
      </c>
    </row>
    <row r="44" spans="1:8">
      <c r="A44" s="215">
        <v>36</v>
      </c>
      <c r="B44" s="209" t="s">
        <v>104</v>
      </c>
      <c r="C44" s="71">
        <v>171420110145</v>
      </c>
      <c r="D44" s="91">
        <v>14200317038</v>
      </c>
      <c r="E44" s="91">
        <v>1714203038</v>
      </c>
      <c r="F44" s="93">
        <f t="shared" si="1"/>
        <v>38</v>
      </c>
      <c r="G44" s="194" t="s">
        <v>967</v>
      </c>
    </row>
    <row r="45" spans="1:8">
      <c r="A45" s="215">
        <v>37</v>
      </c>
      <c r="B45" s="209" t="s">
        <v>110</v>
      </c>
      <c r="C45" s="71">
        <v>171420110139</v>
      </c>
      <c r="D45" s="91">
        <v>14200317044</v>
      </c>
      <c r="E45" s="91">
        <v>1714203039</v>
      </c>
      <c r="F45" s="93">
        <v>39</v>
      </c>
      <c r="G45" s="194" t="s">
        <v>963</v>
      </c>
    </row>
    <row r="46" spans="1:8">
      <c r="A46" s="215">
        <v>38</v>
      </c>
      <c r="B46" s="209" t="s">
        <v>95</v>
      </c>
      <c r="C46" s="71">
        <v>171420110154</v>
      </c>
      <c r="D46" s="91">
        <v>14200317029</v>
      </c>
      <c r="E46" s="91">
        <v>1714203040</v>
      </c>
      <c r="F46" s="93">
        <f t="shared" ref="F46:F53" si="2">(E46-1714203000)</f>
        <v>40</v>
      </c>
      <c r="G46" s="194" t="s">
        <v>975</v>
      </c>
    </row>
    <row r="47" spans="1:8">
      <c r="A47" s="215">
        <v>39</v>
      </c>
      <c r="B47" s="209" t="s">
        <v>120</v>
      </c>
      <c r="C47" s="71">
        <v>171420110129</v>
      </c>
      <c r="D47" s="91">
        <v>14200317054</v>
      </c>
      <c r="E47" s="91">
        <v>1714203041</v>
      </c>
      <c r="F47" s="93">
        <f t="shared" si="2"/>
        <v>41</v>
      </c>
      <c r="G47" s="194" t="s">
        <v>976</v>
      </c>
    </row>
    <row r="48" spans="1:8">
      <c r="A48" s="215">
        <v>40</v>
      </c>
      <c r="B48" s="209" t="s">
        <v>124</v>
      </c>
      <c r="C48" s="71">
        <v>171420110125</v>
      </c>
      <c r="D48" s="91">
        <v>14200317058</v>
      </c>
      <c r="E48" s="72">
        <v>1714203042</v>
      </c>
      <c r="F48" s="93">
        <f t="shared" si="2"/>
        <v>42</v>
      </c>
      <c r="G48" s="194" t="s">
        <v>977</v>
      </c>
      <c r="H48" s="190" t="s">
        <v>1506</v>
      </c>
    </row>
    <row r="49" spans="1:7">
      <c r="A49" s="215">
        <v>41</v>
      </c>
      <c r="B49" s="209" t="s">
        <v>96</v>
      </c>
      <c r="C49" s="71">
        <v>171420110153</v>
      </c>
      <c r="D49" s="91">
        <v>14200317030</v>
      </c>
      <c r="E49" s="91">
        <v>1714203043</v>
      </c>
      <c r="F49" s="93">
        <f t="shared" si="2"/>
        <v>43</v>
      </c>
      <c r="G49" s="194" t="s">
        <v>978</v>
      </c>
    </row>
    <row r="50" spans="1:7">
      <c r="A50" s="215">
        <v>42</v>
      </c>
      <c r="B50" s="209" t="s">
        <v>84</v>
      </c>
      <c r="C50" s="71">
        <v>171420110166</v>
      </c>
      <c r="D50" s="91">
        <v>14200317017</v>
      </c>
      <c r="E50" s="91">
        <v>1714203044</v>
      </c>
      <c r="F50" s="93">
        <f t="shared" si="2"/>
        <v>44</v>
      </c>
      <c r="G50" s="194" t="s">
        <v>979</v>
      </c>
    </row>
    <row r="51" spans="1:7">
      <c r="A51" s="215">
        <v>43</v>
      </c>
      <c r="B51" s="209" t="s">
        <v>132</v>
      </c>
      <c r="C51" s="71">
        <v>171420110117</v>
      </c>
      <c r="D51" s="91">
        <v>14200317066</v>
      </c>
      <c r="E51" s="91">
        <v>1714203045</v>
      </c>
      <c r="F51" s="93">
        <f t="shared" si="2"/>
        <v>45</v>
      </c>
      <c r="G51" s="194" t="s">
        <v>980</v>
      </c>
    </row>
    <row r="52" spans="1:7">
      <c r="A52" s="215">
        <v>44</v>
      </c>
      <c r="B52" s="209" t="s">
        <v>136</v>
      </c>
      <c r="C52" s="71">
        <v>171420110113</v>
      </c>
      <c r="D52" s="91">
        <v>14200317070</v>
      </c>
      <c r="E52" s="91">
        <v>1714203046</v>
      </c>
      <c r="F52" s="93">
        <f t="shared" si="2"/>
        <v>46</v>
      </c>
      <c r="G52" s="194" t="s">
        <v>981</v>
      </c>
    </row>
    <row r="53" spans="1:7">
      <c r="A53" s="215">
        <v>45</v>
      </c>
      <c r="B53" s="209" t="s">
        <v>90</v>
      </c>
      <c r="C53" s="71">
        <v>171420110159</v>
      </c>
      <c r="D53" s="91">
        <v>14200317024</v>
      </c>
      <c r="E53" s="91">
        <v>1714203048</v>
      </c>
      <c r="F53" s="93">
        <f t="shared" si="2"/>
        <v>48</v>
      </c>
      <c r="G53" s="194" t="s">
        <v>982</v>
      </c>
    </row>
    <row r="54" spans="1:7">
      <c r="A54" s="215">
        <v>46</v>
      </c>
      <c r="B54" s="209" t="s">
        <v>98</v>
      </c>
      <c r="C54" s="71">
        <v>171420110151</v>
      </c>
      <c r="D54" s="91">
        <v>14200317032</v>
      </c>
      <c r="E54" s="91">
        <v>1714203050</v>
      </c>
      <c r="F54" s="93">
        <v>50</v>
      </c>
      <c r="G54" s="194" t="s">
        <v>983</v>
      </c>
    </row>
    <row r="55" spans="1:7">
      <c r="A55" s="215">
        <v>47</v>
      </c>
      <c r="B55" s="209" t="s">
        <v>118</v>
      </c>
      <c r="C55" s="71">
        <v>171420110131</v>
      </c>
      <c r="D55" s="91">
        <v>14200317052</v>
      </c>
      <c r="E55" s="91">
        <v>1714203051</v>
      </c>
      <c r="F55" s="93">
        <f>(E55-1714203000)</f>
        <v>51</v>
      </c>
      <c r="G55" s="194" t="s">
        <v>984</v>
      </c>
    </row>
    <row r="56" spans="1:7">
      <c r="A56" s="215">
        <v>48</v>
      </c>
      <c r="B56" s="209" t="s">
        <v>99</v>
      </c>
      <c r="C56" s="71">
        <v>171420110150</v>
      </c>
      <c r="D56" s="91">
        <v>14200317033</v>
      </c>
      <c r="E56" s="91">
        <v>1714203052</v>
      </c>
      <c r="F56" s="93">
        <f>(E56-1714203000)</f>
        <v>52</v>
      </c>
      <c r="G56" s="194" t="s">
        <v>985</v>
      </c>
    </row>
    <row r="57" spans="1:7">
      <c r="A57" s="215">
        <v>49</v>
      </c>
      <c r="B57" s="209" t="s">
        <v>89</v>
      </c>
      <c r="C57" s="71">
        <v>171420110160</v>
      </c>
      <c r="D57" s="91">
        <v>14200317023</v>
      </c>
      <c r="E57" s="91">
        <v>1714203053</v>
      </c>
      <c r="F57" s="93">
        <f>(E57-1714203000)</f>
        <v>53</v>
      </c>
      <c r="G57" s="194" t="s">
        <v>986</v>
      </c>
    </row>
    <row r="58" spans="1:7">
      <c r="A58" s="215">
        <v>50</v>
      </c>
      <c r="B58" s="209" t="s">
        <v>125</v>
      </c>
      <c r="C58" s="71">
        <v>171420110124</v>
      </c>
      <c r="D58" s="91">
        <v>14200317059</v>
      </c>
      <c r="E58" s="91">
        <v>1714203054</v>
      </c>
      <c r="F58" s="93">
        <f>(E58-1714203000)</f>
        <v>54</v>
      </c>
      <c r="G58" s="194" t="s">
        <v>987</v>
      </c>
    </row>
    <row r="59" spans="1:7">
      <c r="A59" s="215">
        <v>51</v>
      </c>
      <c r="B59" s="209" t="s">
        <v>139</v>
      </c>
      <c r="C59" s="71">
        <v>171420110110</v>
      </c>
      <c r="D59" s="91">
        <v>14200317073</v>
      </c>
      <c r="E59" s="91">
        <v>1714203055</v>
      </c>
      <c r="F59" s="93">
        <f>(E59-1714203000)</f>
        <v>55</v>
      </c>
      <c r="G59" s="194" t="s">
        <v>988</v>
      </c>
    </row>
    <row r="60" spans="1:7">
      <c r="A60" s="215">
        <v>52</v>
      </c>
      <c r="B60" s="209" t="s">
        <v>129</v>
      </c>
      <c r="C60" s="71">
        <v>171420110120</v>
      </c>
      <c r="D60" s="91">
        <v>14200317063</v>
      </c>
      <c r="E60" s="91">
        <v>1714203056</v>
      </c>
      <c r="F60" s="93">
        <v>56</v>
      </c>
      <c r="G60" s="194" t="s">
        <v>989</v>
      </c>
    </row>
    <row r="61" spans="1:7">
      <c r="A61" s="215">
        <v>53</v>
      </c>
      <c r="B61" s="209" t="s">
        <v>102</v>
      </c>
      <c r="C61" s="71">
        <v>171420110147</v>
      </c>
      <c r="D61" s="91">
        <v>14200317036</v>
      </c>
      <c r="E61" s="91">
        <v>1714203057</v>
      </c>
      <c r="F61" s="93">
        <f>(E61-1714203000)</f>
        <v>57</v>
      </c>
      <c r="G61" s="194" t="s">
        <v>990</v>
      </c>
    </row>
    <row r="62" spans="1:7">
      <c r="A62" s="215">
        <v>54</v>
      </c>
      <c r="B62" s="209" t="s">
        <v>100</v>
      </c>
      <c r="C62" s="71">
        <v>171420110149</v>
      </c>
      <c r="D62" s="91">
        <v>14200317034</v>
      </c>
      <c r="E62" s="91">
        <v>1714203058</v>
      </c>
      <c r="F62" s="93">
        <f>(E62-1714203000)</f>
        <v>58</v>
      </c>
      <c r="G62" s="194" t="s">
        <v>1345</v>
      </c>
    </row>
    <row r="63" spans="1:7">
      <c r="A63" s="215">
        <v>55</v>
      </c>
      <c r="B63" s="209" t="s">
        <v>103</v>
      </c>
      <c r="C63" s="71">
        <v>171420110146</v>
      </c>
      <c r="D63" s="91">
        <v>14200317037</v>
      </c>
      <c r="E63" s="91">
        <v>1714203059</v>
      </c>
      <c r="F63" s="93">
        <f>(E63-1714203000)</f>
        <v>59</v>
      </c>
      <c r="G63" s="194" t="s">
        <v>1344</v>
      </c>
    </row>
    <row r="64" spans="1:7">
      <c r="A64" s="215">
        <v>56</v>
      </c>
      <c r="B64" s="209" t="s">
        <v>140</v>
      </c>
      <c r="C64" s="71">
        <v>171420110419</v>
      </c>
      <c r="D64" s="91">
        <v>14200317074</v>
      </c>
      <c r="E64" s="91">
        <v>1714203060</v>
      </c>
      <c r="F64" s="93">
        <f>(E64-1714203000)</f>
        <v>60</v>
      </c>
      <c r="G64" s="194" t="s">
        <v>1347</v>
      </c>
    </row>
    <row r="65" spans="1:7">
      <c r="A65" s="215">
        <v>57</v>
      </c>
      <c r="B65" s="209" t="s">
        <v>105</v>
      </c>
      <c r="C65" s="71">
        <v>171420110144</v>
      </c>
      <c r="D65" s="91">
        <v>14200317039</v>
      </c>
      <c r="E65" s="91">
        <v>1714203061</v>
      </c>
      <c r="F65" s="93">
        <v>61</v>
      </c>
      <c r="G65" s="195" t="s">
        <v>1346</v>
      </c>
    </row>
    <row r="66" spans="1:7">
      <c r="A66" s="215">
        <v>58</v>
      </c>
      <c r="B66" s="209" t="s">
        <v>138</v>
      </c>
      <c r="C66" s="77">
        <v>171420110111</v>
      </c>
      <c r="D66" s="95">
        <v>14200317072</v>
      </c>
      <c r="E66" s="91">
        <v>1714203062</v>
      </c>
      <c r="F66" s="108">
        <f>(E66-1714203000)</f>
        <v>62</v>
      </c>
      <c r="G66" s="194" t="s">
        <v>1355</v>
      </c>
    </row>
    <row r="67" spans="1:7">
      <c r="A67" s="215">
        <v>59</v>
      </c>
      <c r="B67" s="300" t="s">
        <v>666</v>
      </c>
      <c r="C67" s="155">
        <v>181420120008</v>
      </c>
      <c r="D67" s="133">
        <v>14200318003</v>
      </c>
      <c r="E67" s="200" t="s">
        <v>670</v>
      </c>
      <c r="F67" s="201">
        <v>63</v>
      </c>
      <c r="G67" s="202" t="s">
        <v>1401</v>
      </c>
    </row>
    <row r="68" spans="1:7">
      <c r="A68" s="215">
        <v>60</v>
      </c>
      <c r="B68" s="235" t="s">
        <v>667</v>
      </c>
      <c r="C68" s="155">
        <v>181420120007</v>
      </c>
      <c r="D68" s="133">
        <v>14200318004</v>
      </c>
      <c r="E68" s="134" t="s">
        <v>671</v>
      </c>
      <c r="F68" s="135">
        <v>64</v>
      </c>
      <c r="G68" s="196" t="s">
        <v>1403</v>
      </c>
    </row>
    <row r="69" spans="1:7">
      <c r="A69" s="215">
        <v>61</v>
      </c>
      <c r="B69" s="235" t="s">
        <v>668</v>
      </c>
      <c r="C69" s="155">
        <v>181420120010</v>
      </c>
      <c r="D69" s="133">
        <v>14200318001</v>
      </c>
      <c r="E69" s="134" t="s">
        <v>672</v>
      </c>
      <c r="F69" s="135">
        <v>65</v>
      </c>
      <c r="G69" s="196" t="s">
        <v>1404</v>
      </c>
    </row>
    <row r="70" spans="1:7" ht="15.75" thickBot="1">
      <c r="A70" s="216">
        <v>62</v>
      </c>
      <c r="B70" s="301" t="s">
        <v>669</v>
      </c>
      <c r="C70" s="192">
        <v>181420120009</v>
      </c>
      <c r="D70" s="204">
        <v>14200318002</v>
      </c>
      <c r="E70" s="137" t="s">
        <v>673</v>
      </c>
      <c r="F70" s="138">
        <v>66</v>
      </c>
      <c r="G70" s="197" t="s">
        <v>1405</v>
      </c>
    </row>
  </sheetData>
  <sortState ref="A9:H71">
    <sortCondition ref="F9:F71"/>
  </sortState>
  <mergeCells count="6">
    <mergeCell ref="A6:G6"/>
    <mergeCell ref="A4:F4"/>
    <mergeCell ref="A5:C5"/>
    <mergeCell ref="A2:G2"/>
    <mergeCell ref="A3:G3"/>
    <mergeCell ref="D5:G5"/>
  </mergeCells>
  <printOptions horizontalCentered="1"/>
  <pageMargins left="0.16" right="0.12" top="0.16" bottom="0.28999999999999998" header="0.3" footer="0"/>
  <pageSetup paperSize="9" scale="64" orientation="portrait" verticalDpi="0" r:id="rId1"/>
  <headerFooter>
    <oddFooter>&amp;L&amp;"Cambria,Regular"&amp;10STUDENT DATABASE&amp;C&amp;"Cambria,Regular"&amp;10 2017-2021&amp;R&amp;"Cambria,Regular"&amp;10CDPIST-MSIT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5"/>
  <sheetViews>
    <sheetView tabSelected="1" zoomScale="75" zoomScaleNormal="75" zoomScaleSheetLayoutView="75" workbookViewId="0">
      <selection activeCell="K17" sqref="K17"/>
    </sheetView>
  </sheetViews>
  <sheetFormatPr defaultRowHeight="15"/>
  <cols>
    <col min="1" max="1" width="8.42578125" style="40" customWidth="1"/>
    <col min="2" max="2" width="33.28515625" style="40" customWidth="1"/>
    <col min="3" max="3" width="23.28515625" style="40" customWidth="1"/>
    <col min="4" max="4" width="23.140625" style="40" customWidth="1"/>
    <col min="5" max="5" width="15.28515625" style="40" customWidth="1"/>
    <col min="6" max="6" width="8.42578125" style="40" customWidth="1"/>
    <col min="7" max="7" width="32.28515625" style="40" customWidth="1"/>
    <col min="8" max="8" width="12.5703125" style="40" customWidth="1"/>
    <col min="9" max="9" width="16.85546875" style="40" customWidth="1"/>
    <col min="10" max="10" width="34.140625" style="40" customWidth="1"/>
    <col min="11" max="16384" width="9.140625" style="40"/>
  </cols>
  <sheetData>
    <row r="2" spans="1:10">
      <c r="A2" s="330" t="s">
        <v>57</v>
      </c>
      <c r="B2" s="330"/>
      <c r="C2" s="330"/>
      <c r="D2" s="330"/>
      <c r="E2" s="330"/>
      <c r="F2" s="330"/>
      <c r="G2" s="330"/>
    </row>
    <row r="3" spans="1:10" ht="29.25" customHeight="1">
      <c r="A3" s="327" t="s">
        <v>59</v>
      </c>
      <c r="B3" s="327"/>
      <c r="C3" s="327"/>
      <c r="D3" s="327"/>
      <c r="E3" s="327"/>
      <c r="F3" s="327"/>
      <c r="G3" s="327"/>
    </row>
    <row r="4" spans="1:10" ht="10.5" customHeight="1" thickBot="1">
      <c r="A4" s="205" t="s">
        <v>58</v>
      </c>
      <c r="B4" s="205"/>
      <c r="C4" s="205"/>
      <c r="D4" s="205"/>
      <c r="E4" s="205"/>
      <c r="F4" s="205"/>
    </row>
    <row r="5" spans="1:10" ht="15.75" thickBot="1">
      <c r="A5" s="324" t="s">
        <v>1534</v>
      </c>
      <c r="B5" s="325"/>
      <c r="C5" s="325"/>
      <c r="D5" s="325" t="s">
        <v>1536</v>
      </c>
      <c r="E5" s="325"/>
      <c r="F5" s="325"/>
      <c r="G5" s="326"/>
    </row>
    <row r="6" spans="1:10" ht="15.75" thickBot="1">
      <c r="A6" s="324" t="s">
        <v>1535</v>
      </c>
      <c r="B6" s="325"/>
      <c r="C6" s="325"/>
      <c r="D6" s="325"/>
      <c r="E6" s="325"/>
      <c r="F6" s="325"/>
      <c r="G6" s="326"/>
    </row>
    <row r="7" spans="1:10" ht="11.25" customHeight="1" thickBot="1"/>
    <row r="8" spans="1:10" ht="30" customHeight="1" thickBot="1">
      <c r="A8" s="83" t="s">
        <v>0</v>
      </c>
      <c r="B8" s="84" t="s">
        <v>205</v>
      </c>
      <c r="C8" s="84" t="s">
        <v>203</v>
      </c>
      <c r="D8" s="84" t="s">
        <v>202</v>
      </c>
      <c r="E8" s="84" t="s">
        <v>2</v>
      </c>
      <c r="F8" s="85" t="s">
        <v>204</v>
      </c>
      <c r="G8" s="198" t="s">
        <v>1526</v>
      </c>
    </row>
    <row r="9" spans="1:10">
      <c r="A9" s="214">
        <v>1</v>
      </c>
      <c r="B9" s="208" t="s">
        <v>266</v>
      </c>
      <c r="C9" s="66">
        <v>171420110312</v>
      </c>
      <c r="D9" s="87">
        <v>14201617123</v>
      </c>
      <c r="E9" s="96">
        <v>1714204001</v>
      </c>
      <c r="F9" s="89">
        <f t="shared" ref="F9:F40" si="0">(E9-1714204000)</f>
        <v>1</v>
      </c>
      <c r="G9" s="203" t="s">
        <v>991</v>
      </c>
      <c r="J9" s="104"/>
    </row>
    <row r="10" spans="1:10">
      <c r="A10" s="215">
        <v>2</v>
      </c>
      <c r="B10" s="209" t="s">
        <v>284</v>
      </c>
      <c r="C10" s="71">
        <v>171420110329</v>
      </c>
      <c r="D10" s="91">
        <v>14201617106</v>
      </c>
      <c r="E10" s="97">
        <v>1714204004</v>
      </c>
      <c r="F10" s="93">
        <f t="shared" si="0"/>
        <v>4</v>
      </c>
      <c r="G10" s="194" t="s">
        <v>992</v>
      </c>
    </row>
    <row r="11" spans="1:10">
      <c r="A11" s="215">
        <v>3</v>
      </c>
      <c r="B11" s="209" t="s">
        <v>254</v>
      </c>
      <c r="C11" s="71">
        <v>171420110300</v>
      </c>
      <c r="D11" s="91">
        <v>14201617135</v>
      </c>
      <c r="E11" s="72">
        <v>1714204007</v>
      </c>
      <c r="F11" s="93">
        <f t="shared" si="0"/>
        <v>7</v>
      </c>
      <c r="G11" s="194" t="s">
        <v>993</v>
      </c>
      <c r="H11" s="190" t="s">
        <v>1506</v>
      </c>
    </row>
    <row r="12" spans="1:10">
      <c r="A12" s="215">
        <v>4</v>
      </c>
      <c r="B12" s="209" t="s">
        <v>293</v>
      </c>
      <c r="C12" s="71">
        <v>171420110338</v>
      </c>
      <c r="D12" s="91">
        <v>14201617097</v>
      </c>
      <c r="E12" s="97">
        <v>1714204010</v>
      </c>
      <c r="F12" s="93">
        <f t="shared" si="0"/>
        <v>10</v>
      </c>
      <c r="G12" s="194" t="s">
        <v>994</v>
      </c>
    </row>
    <row r="13" spans="1:10">
      <c r="A13" s="215">
        <v>5</v>
      </c>
      <c r="B13" s="209" t="s">
        <v>273</v>
      </c>
      <c r="C13" s="71">
        <v>171420110319</v>
      </c>
      <c r="D13" s="91">
        <v>14201617116</v>
      </c>
      <c r="E13" s="97">
        <v>1714204012</v>
      </c>
      <c r="F13" s="93">
        <f t="shared" si="0"/>
        <v>12</v>
      </c>
      <c r="G13" s="194" t="s">
        <v>995</v>
      </c>
    </row>
    <row r="14" spans="1:10">
      <c r="A14" s="215">
        <v>6</v>
      </c>
      <c r="B14" s="209" t="s">
        <v>258</v>
      </c>
      <c r="C14" s="71">
        <v>171420110304</v>
      </c>
      <c r="D14" s="91">
        <v>14201617131</v>
      </c>
      <c r="E14" s="97">
        <v>1714204017</v>
      </c>
      <c r="F14" s="93">
        <f t="shared" si="0"/>
        <v>17</v>
      </c>
      <c r="G14" s="347" t="s">
        <v>1568</v>
      </c>
    </row>
    <row r="15" spans="1:10">
      <c r="A15" s="215">
        <v>7</v>
      </c>
      <c r="B15" s="209" t="s">
        <v>292</v>
      </c>
      <c r="C15" s="71">
        <v>171420110337</v>
      </c>
      <c r="D15" s="91">
        <v>14201617098</v>
      </c>
      <c r="E15" s="97">
        <v>1714204018</v>
      </c>
      <c r="F15" s="93">
        <f t="shared" si="0"/>
        <v>18</v>
      </c>
      <c r="G15" s="194" t="s">
        <v>996</v>
      </c>
    </row>
    <row r="16" spans="1:10">
      <c r="A16" s="215">
        <v>8</v>
      </c>
      <c r="B16" s="210" t="s">
        <v>313</v>
      </c>
      <c r="C16" s="98">
        <v>171420110416</v>
      </c>
      <c r="D16" s="99">
        <v>14201617136</v>
      </c>
      <c r="E16" s="97">
        <v>1714204022</v>
      </c>
      <c r="F16" s="100">
        <f t="shared" si="0"/>
        <v>22</v>
      </c>
      <c r="G16" s="196" t="s">
        <v>1103</v>
      </c>
    </row>
    <row r="17" spans="1:8">
      <c r="A17" s="215">
        <v>9</v>
      </c>
      <c r="B17" s="209" t="s">
        <v>304</v>
      </c>
      <c r="C17" s="71">
        <v>171420110349</v>
      </c>
      <c r="D17" s="91">
        <v>14201617086</v>
      </c>
      <c r="E17" s="72">
        <v>1714204025</v>
      </c>
      <c r="F17" s="93">
        <f t="shared" si="0"/>
        <v>25</v>
      </c>
      <c r="G17" s="194" t="s">
        <v>997</v>
      </c>
      <c r="H17" s="190" t="s">
        <v>1506</v>
      </c>
    </row>
    <row r="18" spans="1:8">
      <c r="A18" s="215">
        <v>10</v>
      </c>
      <c r="B18" s="209" t="s">
        <v>270</v>
      </c>
      <c r="C18" s="71">
        <v>171420110316</v>
      </c>
      <c r="D18" s="91">
        <v>14201617119</v>
      </c>
      <c r="E18" s="97">
        <v>1714204026</v>
      </c>
      <c r="F18" s="93">
        <f t="shared" si="0"/>
        <v>26</v>
      </c>
      <c r="G18" s="194" t="s">
        <v>998</v>
      </c>
    </row>
    <row r="19" spans="1:8">
      <c r="A19" s="215">
        <v>11</v>
      </c>
      <c r="B19" s="209" t="s">
        <v>281</v>
      </c>
      <c r="C19" s="71">
        <v>171420110327</v>
      </c>
      <c r="D19" s="91">
        <v>14201617108</v>
      </c>
      <c r="E19" s="97">
        <v>1714204027</v>
      </c>
      <c r="F19" s="93">
        <f t="shared" si="0"/>
        <v>27</v>
      </c>
      <c r="G19" s="194" t="s">
        <v>999</v>
      </c>
    </row>
    <row r="20" spans="1:8">
      <c r="A20" s="215">
        <v>12</v>
      </c>
      <c r="B20" s="209" t="s">
        <v>288</v>
      </c>
      <c r="C20" s="71">
        <v>171420110333</v>
      </c>
      <c r="D20" s="91">
        <v>14201617102</v>
      </c>
      <c r="E20" s="97">
        <v>1714204028</v>
      </c>
      <c r="F20" s="93">
        <f t="shared" si="0"/>
        <v>28</v>
      </c>
      <c r="G20" s="194" t="s">
        <v>1000</v>
      </c>
    </row>
    <row r="21" spans="1:8">
      <c r="A21" s="215">
        <v>13</v>
      </c>
      <c r="B21" s="209" t="s">
        <v>294</v>
      </c>
      <c r="C21" s="71">
        <v>171420110339</v>
      </c>
      <c r="D21" s="91">
        <v>14201617096</v>
      </c>
      <c r="E21" s="97">
        <v>1714204033</v>
      </c>
      <c r="F21" s="93">
        <f t="shared" si="0"/>
        <v>33</v>
      </c>
      <c r="G21" s="194" t="s">
        <v>1001</v>
      </c>
    </row>
    <row r="22" spans="1:8">
      <c r="A22" s="215">
        <v>14</v>
      </c>
      <c r="B22" s="209" t="s">
        <v>282</v>
      </c>
      <c r="C22" s="71">
        <v>171420110415</v>
      </c>
      <c r="D22" s="91">
        <v>14201617137</v>
      </c>
      <c r="E22" s="97">
        <v>1714204035</v>
      </c>
      <c r="F22" s="93">
        <f t="shared" si="0"/>
        <v>35</v>
      </c>
      <c r="G22" s="194" t="s">
        <v>1002</v>
      </c>
    </row>
    <row r="23" spans="1:8">
      <c r="A23" s="215">
        <v>15</v>
      </c>
      <c r="B23" s="209" t="s">
        <v>301</v>
      </c>
      <c r="C23" s="71">
        <v>171420110346</v>
      </c>
      <c r="D23" s="91">
        <v>14201617089</v>
      </c>
      <c r="E23" s="97">
        <v>1714204036</v>
      </c>
      <c r="F23" s="93">
        <f t="shared" si="0"/>
        <v>36</v>
      </c>
      <c r="G23" s="194" t="s">
        <v>1003</v>
      </c>
    </row>
    <row r="24" spans="1:8">
      <c r="A24" s="215">
        <v>16</v>
      </c>
      <c r="B24" s="209" t="s">
        <v>306</v>
      </c>
      <c r="C24" s="71">
        <v>171420110351</v>
      </c>
      <c r="D24" s="91">
        <v>14201617084</v>
      </c>
      <c r="E24" s="97">
        <v>1714204037</v>
      </c>
      <c r="F24" s="93">
        <f t="shared" si="0"/>
        <v>37</v>
      </c>
      <c r="G24" s="194" t="s">
        <v>1004</v>
      </c>
    </row>
    <row r="25" spans="1:8">
      <c r="A25" s="215">
        <v>17</v>
      </c>
      <c r="B25" s="209" t="s">
        <v>305</v>
      </c>
      <c r="C25" s="71">
        <v>171420110350</v>
      </c>
      <c r="D25" s="91">
        <v>14201617085</v>
      </c>
      <c r="E25" s="97">
        <v>1714204040</v>
      </c>
      <c r="F25" s="93">
        <f t="shared" si="0"/>
        <v>40</v>
      </c>
      <c r="G25" s="194" t="s">
        <v>1005</v>
      </c>
    </row>
    <row r="26" spans="1:8">
      <c r="A26" s="215">
        <v>18</v>
      </c>
      <c r="B26" s="209" t="s">
        <v>271</v>
      </c>
      <c r="C26" s="71">
        <v>171420110317</v>
      </c>
      <c r="D26" s="91">
        <v>14201617118</v>
      </c>
      <c r="E26" s="97">
        <v>1714204043</v>
      </c>
      <c r="F26" s="93">
        <f t="shared" si="0"/>
        <v>43</v>
      </c>
      <c r="G26" s="194" t="s">
        <v>1006</v>
      </c>
    </row>
    <row r="27" spans="1:8">
      <c r="A27" s="215">
        <v>19</v>
      </c>
      <c r="B27" s="209" t="s">
        <v>261</v>
      </c>
      <c r="C27" s="71">
        <v>171420110307</v>
      </c>
      <c r="D27" s="91">
        <v>14201617128</v>
      </c>
      <c r="E27" s="97">
        <v>1714204044</v>
      </c>
      <c r="F27" s="93">
        <f t="shared" si="0"/>
        <v>44</v>
      </c>
      <c r="G27" s="194" t="s">
        <v>1007</v>
      </c>
    </row>
    <row r="28" spans="1:8">
      <c r="A28" s="215">
        <v>20</v>
      </c>
      <c r="B28" s="209" t="s">
        <v>287</v>
      </c>
      <c r="C28" s="71">
        <v>171420110332</v>
      </c>
      <c r="D28" s="91">
        <v>14201617103</v>
      </c>
      <c r="E28" s="97">
        <v>1714204046</v>
      </c>
      <c r="F28" s="93">
        <f t="shared" si="0"/>
        <v>46</v>
      </c>
      <c r="G28" s="194" t="s">
        <v>1008</v>
      </c>
    </row>
    <row r="29" spans="1:8">
      <c r="A29" s="215">
        <v>21</v>
      </c>
      <c r="B29" s="209" t="s">
        <v>286</v>
      </c>
      <c r="C29" s="71">
        <v>171420110331</v>
      </c>
      <c r="D29" s="91">
        <v>14201617104</v>
      </c>
      <c r="E29" s="97">
        <v>1714204047</v>
      </c>
      <c r="F29" s="93">
        <f t="shared" si="0"/>
        <v>47</v>
      </c>
      <c r="G29" s="194" t="s">
        <v>1009</v>
      </c>
      <c r="H29" s="190" t="s">
        <v>1506</v>
      </c>
    </row>
    <row r="30" spans="1:8">
      <c r="A30" s="215">
        <v>22</v>
      </c>
      <c r="B30" s="209" t="s">
        <v>278</v>
      </c>
      <c r="C30" s="71">
        <v>171420110324</v>
      </c>
      <c r="D30" s="91">
        <v>14201617111</v>
      </c>
      <c r="E30" s="97">
        <v>1714204048</v>
      </c>
      <c r="F30" s="93">
        <f t="shared" si="0"/>
        <v>48</v>
      </c>
      <c r="G30" s="194" t="s">
        <v>1010</v>
      </c>
    </row>
    <row r="31" spans="1:8">
      <c r="A31" s="215">
        <v>23</v>
      </c>
      <c r="B31" s="209" t="s">
        <v>255</v>
      </c>
      <c r="C31" s="71">
        <v>171420110301</v>
      </c>
      <c r="D31" s="91">
        <v>14201617134</v>
      </c>
      <c r="E31" s="97">
        <v>1714204051</v>
      </c>
      <c r="F31" s="93">
        <f t="shared" si="0"/>
        <v>51</v>
      </c>
      <c r="G31" s="194" t="s">
        <v>1011</v>
      </c>
    </row>
    <row r="32" spans="1:8">
      <c r="A32" s="215">
        <v>24</v>
      </c>
      <c r="B32" s="209" t="s">
        <v>295</v>
      </c>
      <c r="C32" s="71">
        <v>171420110340</v>
      </c>
      <c r="D32" s="91">
        <v>14201617095</v>
      </c>
      <c r="E32" s="97">
        <v>1714204053</v>
      </c>
      <c r="F32" s="93">
        <f t="shared" si="0"/>
        <v>53</v>
      </c>
      <c r="G32" s="194" t="s">
        <v>1012</v>
      </c>
    </row>
    <row r="33" spans="1:8">
      <c r="A33" s="215">
        <v>25</v>
      </c>
      <c r="B33" s="209" t="s">
        <v>274</v>
      </c>
      <c r="C33" s="71">
        <v>171420110320</v>
      </c>
      <c r="D33" s="91">
        <v>14201617115</v>
      </c>
      <c r="E33" s="97">
        <v>1714204056</v>
      </c>
      <c r="F33" s="93">
        <f t="shared" si="0"/>
        <v>56</v>
      </c>
      <c r="G33" s="206" t="s">
        <v>1013</v>
      </c>
    </row>
    <row r="34" spans="1:8">
      <c r="A34" s="215">
        <v>26</v>
      </c>
      <c r="B34" s="209" t="s">
        <v>311</v>
      </c>
      <c r="C34" s="71">
        <v>171420110424</v>
      </c>
      <c r="D34" s="91">
        <v>14201617139</v>
      </c>
      <c r="E34" s="97">
        <v>1714204058</v>
      </c>
      <c r="F34" s="93">
        <f t="shared" si="0"/>
        <v>58</v>
      </c>
      <c r="G34" s="194" t="s">
        <v>1014</v>
      </c>
    </row>
    <row r="35" spans="1:8">
      <c r="A35" s="215">
        <v>27</v>
      </c>
      <c r="B35" s="209" t="s">
        <v>276</v>
      </c>
      <c r="C35" s="71">
        <v>171420110322</v>
      </c>
      <c r="D35" s="91">
        <v>14201617113</v>
      </c>
      <c r="E35" s="97">
        <v>1714204059</v>
      </c>
      <c r="F35" s="93">
        <f t="shared" si="0"/>
        <v>59</v>
      </c>
      <c r="G35" s="194" t="s">
        <v>1015</v>
      </c>
    </row>
    <row r="36" spans="1:8">
      <c r="A36" s="215">
        <v>28</v>
      </c>
      <c r="B36" s="209" t="s">
        <v>307</v>
      </c>
      <c r="C36" s="71">
        <v>171420110352</v>
      </c>
      <c r="D36" s="91">
        <v>14201617083</v>
      </c>
      <c r="E36" s="97">
        <v>1714204060</v>
      </c>
      <c r="F36" s="93">
        <f t="shared" si="0"/>
        <v>60</v>
      </c>
      <c r="G36" s="194" t="s">
        <v>1016</v>
      </c>
    </row>
    <row r="37" spans="1:8">
      <c r="A37" s="215">
        <v>29</v>
      </c>
      <c r="B37" s="209" t="s">
        <v>277</v>
      </c>
      <c r="C37" s="71">
        <v>171420110323</v>
      </c>
      <c r="D37" s="91">
        <v>14201617112</v>
      </c>
      <c r="E37" s="97">
        <v>1714204062</v>
      </c>
      <c r="F37" s="93">
        <f t="shared" si="0"/>
        <v>62</v>
      </c>
      <c r="G37" s="194" t="s">
        <v>1017</v>
      </c>
    </row>
    <row r="38" spans="1:8">
      <c r="A38" s="215">
        <v>30</v>
      </c>
      <c r="B38" s="209" t="s">
        <v>291</v>
      </c>
      <c r="C38" s="71">
        <v>171420110336</v>
      </c>
      <c r="D38" s="91">
        <v>14201617099</v>
      </c>
      <c r="E38" s="97">
        <v>1714204064</v>
      </c>
      <c r="F38" s="93">
        <f t="shared" si="0"/>
        <v>64</v>
      </c>
      <c r="G38" s="194" t="s">
        <v>1018</v>
      </c>
      <c r="H38" s="190" t="s">
        <v>1506</v>
      </c>
    </row>
    <row r="39" spans="1:8">
      <c r="A39" s="215">
        <v>31</v>
      </c>
      <c r="B39" s="209" t="s">
        <v>269</v>
      </c>
      <c r="C39" s="71">
        <v>171420110315</v>
      </c>
      <c r="D39" s="91">
        <v>14201617120</v>
      </c>
      <c r="E39" s="97">
        <v>1714204065</v>
      </c>
      <c r="F39" s="93">
        <f t="shared" si="0"/>
        <v>65</v>
      </c>
      <c r="G39" s="194" t="s">
        <v>1019</v>
      </c>
    </row>
    <row r="40" spans="1:8">
      <c r="A40" s="215">
        <v>32</v>
      </c>
      <c r="B40" s="209" t="s">
        <v>272</v>
      </c>
      <c r="C40" s="71">
        <v>171420110318</v>
      </c>
      <c r="D40" s="91">
        <v>14201617117</v>
      </c>
      <c r="E40" s="97">
        <v>1714204069</v>
      </c>
      <c r="F40" s="93">
        <f t="shared" si="0"/>
        <v>69</v>
      </c>
      <c r="G40" s="194" t="s">
        <v>1020</v>
      </c>
    </row>
    <row r="41" spans="1:8">
      <c r="A41" s="215">
        <v>33</v>
      </c>
      <c r="B41" s="209" t="s">
        <v>310</v>
      </c>
      <c r="C41" s="71">
        <v>171420110355</v>
      </c>
      <c r="D41" s="91">
        <v>14201617080</v>
      </c>
      <c r="E41" s="97">
        <v>1714204072</v>
      </c>
      <c r="F41" s="93">
        <f t="shared" ref="F41:F68" si="1">(E41-1714204000)</f>
        <v>72</v>
      </c>
      <c r="G41" s="194" t="s">
        <v>1021</v>
      </c>
    </row>
    <row r="42" spans="1:8">
      <c r="A42" s="215">
        <v>34</v>
      </c>
      <c r="B42" s="209" t="s">
        <v>296</v>
      </c>
      <c r="C42" s="71">
        <v>171420110341</v>
      </c>
      <c r="D42" s="91">
        <v>14201617094</v>
      </c>
      <c r="E42" s="97">
        <v>1714204074</v>
      </c>
      <c r="F42" s="93">
        <f t="shared" si="1"/>
        <v>74</v>
      </c>
      <c r="G42" s="194" t="s">
        <v>1022</v>
      </c>
    </row>
    <row r="43" spans="1:8">
      <c r="A43" s="215">
        <v>35</v>
      </c>
      <c r="B43" s="209" t="s">
        <v>265</v>
      </c>
      <c r="C43" s="71">
        <v>171420110311</v>
      </c>
      <c r="D43" s="91">
        <v>14201617124</v>
      </c>
      <c r="E43" s="97">
        <v>1714204075</v>
      </c>
      <c r="F43" s="93">
        <f t="shared" si="1"/>
        <v>75</v>
      </c>
      <c r="G43" s="194" t="s">
        <v>1023</v>
      </c>
    </row>
    <row r="44" spans="1:8">
      <c r="A44" s="215">
        <v>36</v>
      </c>
      <c r="B44" s="209" t="s">
        <v>263</v>
      </c>
      <c r="C44" s="71">
        <v>171420110309</v>
      </c>
      <c r="D44" s="91">
        <v>14201617126</v>
      </c>
      <c r="E44" s="97">
        <v>1714204076</v>
      </c>
      <c r="F44" s="93">
        <f t="shared" si="1"/>
        <v>76</v>
      </c>
      <c r="G44" s="194" t="s">
        <v>1024</v>
      </c>
    </row>
    <row r="45" spans="1:8">
      <c r="A45" s="215">
        <v>37</v>
      </c>
      <c r="B45" s="209" t="s">
        <v>303</v>
      </c>
      <c r="C45" s="71">
        <v>171420110348</v>
      </c>
      <c r="D45" s="91">
        <v>14201617087</v>
      </c>
      <c r="E45" s="97">
        <v>1714204078</v>
      </c>
      <c r="F45" s="93">
        <f t="shared" si="1"/>
        <v>78</v>
      </c>
      <c r="G45" s="194" t="s">
        <v>1025</v>
      </c>
    </row>
    <row r="46" spans="1:8">
      <c r="A46" s="215">
        <v>38</v>
      </c>
      <c r="B46" s="209" t="s">
        <v>289</v>
      </c>
      <c r="C46" s="71">
        <v>171420110334</v>
      </c>
      <c r="D46" s="91">
        <v>14201617101</v>
      </c>
      <c r="E46" s="97">
        <v>1714204079</v>
      </c>
      <c r="F46" s="93">
        <f t="shared" si="1"/>
        <v>79</v>
      </c>
      <c r="G46" s="194" t="s">
        <v>1026</v>
      </c>
    </row>
    <row r="47" spans="1:8">
      <c r="A47" s="215">
        <v>39</v>
      </c>
      <c r="B47" s="209" t="s">
        <v>312</v>
      </c>
      <c r="C47" s="71">
        <v>171420110356</v>
      </c>
      <c r="D47" s="91">
        <v>14201617079</v>
      </c>
      <c r="E47" s="97">
        <v>1714204080</v>
      </c>
      <c r="F47" s="93">
        <f t="shared" si="1"/>
        <v>80</v>
      </c>
      <c r="G47" s="194" t="s">
        <v>1027</v>
      </c>
    </row>
    <row r="48" spans="1:8">
      <c r="A48" s="215">
        <v>40</v>
      </c>
      <c r="B48" s="209" t="s">
        <v>299</v>
      </c>
      <c r="C48" s="71">
        <v>171420110344</v>
      </c>
      <c r="D48" s="91">
        <v>14201617091</v>
      </c>
      <c r="E48" s="97">
        <v>1714204081</v>
      </c>
      <c r="F48" s="93">
        <f t="shared" si="1"/>
        <v>81</v>
      </c>
      <c r="G48" s="194" t="s">
        <v>1028</v>
      </c>
    </row>
    <row r="49" spans="1:8">
      <c r="A49" s="215">
        <v>41</v>
      </c>
      <c r="B49" s="209" t="s">
        <v>302</v>
      </c>
      <c r="C49" s="71">
        <v>171420110347</v>
      </c>
      <c r="D49" s="91">
        <v>14201617088</v>
      </c>
      <c r="E49" s="97">
        <v>1714204082</v>
      </c>
      <c r="F49" s="93">
        <f t="shared" si="1"/>
        <v>82</v>
      </c>
      <c r="G49" s="194" t="s">
        <v>1029</v>
      </c>
    </row>
    <row r="50" spans="1:8">
      <c r="A50" s="215">
        <v>42</v>
      </c>
      <c r="B50" s="209" t="s">
        <v>264</v>
      </c>
      <c r="C50" s="71">
        <v>171420110310</v>
      </c>
      <c r="D50" s="91">
        <v>14201617125</v>
      </c>
      <c r="E50" s="97">
        <v>1714204087</v>
      </c>
      <c r="F50" s="93">
        <f t="shared" si="1"/>
        <v>87</v>
      </c>
      <c r="G50" s="194" t="s">
        <v>1030</v>
      </c>
    </row>
    <row r="51" spans="1:8">
      <c r="A51" s="215">
        <v>43</v>
      </c>
      <c r="B51" s="209" t="s">
        <v>300</v>
      </c>
      <c r="C51" s="71">
        <v>171420110345</v>
      </c>
      <c r="D51" s="91">
        <v>14201617090</v>
      </c>
      <c r="E51" s="97">
        <v>1714204089</v>
      </c>
      <c r="F51" s="93">
        <f t="shared" si="1"/>
        <v>89</v>
      </c>
      <c r="G51" s="194" t="s">
        <v>1031</v>
      </c>
    </row>
    <row r="52" spans="1:8">
      <c r="A52" s="215">
        <v>44</v>
      </c>
      <c r="B52" s="209" t="s">
        <v>298</v>
      </c>
      <c r="C52" s="71">
        <v>171420110343</v>
      </c>
      <c r="D52" s="91">
        <v>14201617092</v>
      </c>
      <c r="E52" s="97">
        <v>1714204092</v>
      </c>
      <c r="F52" s="93">
        <f t="shared" si="1"/>
        <v>92</v>
      </c>
      <c r="G52" s="194" t="s">
        <v>1032</v>
      </c>
    </row>
    <row r="53" spans="1:8">
      <c r="A53" s="215">
        <v>45</v>
      </c>
      <c r="B53" s="209" t="s">
        <v>256</v>
      </c>
      <c r="C53" s="71">
        <v>171420110302</v>
      </c>
      <c r="D53" s="91">
        <v>14201617133</v>
      </c>
      <c r="E53" s="97">
        <v>1714204102</v>
      </c>
      <c r="F53" s="93">
        <f t="shared" si="1"/>
        <v>102</v>
      </c>
      <c r="G53" s="194" t="s">
        <v>1033</v>
      </c>
    </row>
    <row r="54" spans="1:8">
      <c r="A54" s="215">
        <v>46</v>
      </c>
      <c r="B54" s="209" t="s">
        <v>267</v>
      </c>
      <c r="C54" s="71">
        <v>171420110313</v>
      </c>
      <c r="D54" s="91">
        <v>14201617122</v>
      </c>
      <c r="E54" s="97">
        <v>1714204103</v>
      </c>
      <c r="F54" s="93">
        <f t="shared" si="1"/>
        <v>103</v>
      </c>
      <c r="G54" s="194" t="s">
        <v>1034</v>
      </c>
    </row>
    <row r="55" spans="1:8">
      <c r="A55" s="215">
        <v>47</v>
      </c>
      <c r="B55" s="209" t="s">
        <v>280</v>
      </c>
      <c r="C55" s="71">
        <v>171420110326</v>
      </c>
      <c r="D55" s="91">
        <v>14201617109</v>
      </c>
      <c r="E55" s="97">
        <v>1714204104</v>
      </c>
      <c r="F55" s="93">
        <f t="shared" si="1"/>
        <v>104</v>
      </c>
      <c r="G55" s="194" t="s">
        <v>1035</v>
      </c>
    </row>
    <row r="56" spans="1:8">
      <c r="A56" s="215">
        <v>48</v>
      </c>
      <c r="B56" s="209" t="s">
        <v>257</v>
      </c>
      <c r="C56" s="71">
        <v>171420110303</v>
      </c>
      <c r="D56" s="91">
        <v>14201617132</v>
      </c>
      <c r="E56" s="97">
        <v>1714204105</v>
      </c>
      <c r="F56" s="93">
        <f t="shared" si="1"/>
        <v>105</v>
      </c>
      <c r="G56" s="194" t="s">
        <v>1036</v>
      </c>
    </row>
    <row r="57" spans="1:8">
      <c r="A57" s="215">
        <v>49</v>
      </c>
      <c r="B57" s="209" t="s">
        <v>309</v>
      </c>
      <c r="C57" s="71">
        <v>171420110354</v>
      </c>
      <c r="D57" s="91">
        <v>14201617081</v>
      </c>
      <c r="E57" s="97">
        <v>1714204106</v>
      </c>
      <c r="F57" s="93">
        <f t="shared" si="1"/>
        <v>106</v>
      </c>
      <c r="G57" s="194" t="s">
        <v>1037</v>
      </c>
    </row>
    <row r="58" spans="1:8">
      <c r="A58" s="215">
        <v>50</v>
      </c>
      <c r="B58" s="209" t="s">
        <v>275</v>
      </c>
      <c r="C58" s="71">
        <v>171420110321</v>
      </c>
      <c r="D58" s="91">
        <v>14201617114</v>
      </c>
      <c r="E58" s="97">
        <v>1714204107</v>
      </c>
      <c r="F58" s="93">
        <f t="shared" si="1"/>
        <v>107</v>
      </c>
      <c r="G58" s="194" t="s">
        <v>1038</v>
      </c>
      <c r="H58" s="190" t="s">
        <v>1506</v>
      </c>
    </row>
    <row r="59" spans="1:8">
      <c r="A59" s="215">
        <v>51</v>
      </c>
      <c r="B59" s="209" t="s">
        <v>290</v>
      </c>
      <c r="C59" s="71">
        <v>171420110335</v>
      </c>
      <c r="D59" s="91">
        <v>14201617100</v>
      </c>
      <c r="E59" s="97">
        <v>1714204109</v>
      </c>
      <c r="F59" s="93">
        <f t="shared" si="1"/>
        <v>109</v>
      </c>
      <c r="G59" s="194" t="s">
        <v>1039</v>
      </c>
    </row>
    <row r="60" spans="1:8">
      <c r="A60" s="215">
        <v>52</v>
      </c>
      <c r="B60" s="209" t="s">
        <v>285</v>
      </c>
      <c r="C60" s="71">
        <v>171420110330</v>
      </c>
      <c r="D60" s="91">
        <v>14201617105</v>
      </c>
      <c r="E60" s="97">
        <v>1714204113</v>
      </c>
      <c r="F60" s="93">
        <f t="shared" si="1"/>
        <v>113</v>
      </c>
      <c r="G60" s="194" t="s">
        <v>1040</v>
      </c>
    </row>
    <row r="61" spans="1:8">
      <c r="A61" s="215">
        <v>53</v>
      </c>
      <c r="B61" s="209" t="s">
        <v>260</v>
      </c>
      <c r="C61" s="71">
        <v>171420110306</v>
      </c>
      <c r="D61" s="91">
        <v>14201617129</v>
      </c>
      <c r="E61" s="97">
        <v>1714204116</v>
      </c>
      <c r="F61" s="93">
        <f t="shared" si="1"/>
        <v>116</v>
      </c>
      <c r="G61" s="194" t="s">
        <v>1041</v>
      </c>
    </row>
    <row r="62" spans="1:8">
      <c r="A62" s="215">
        <v>54</v>
      </c>
      <c r="B62" s="209" t="s">
        <v>297</v>
      </c>
      <c r="C62" s="71">
        <v>171420110342</v>
      </c>
      <c r="D62" s="91">
        <v>14201617093</v>
      </c>
      <c r="E62" s="97">
        <v>1714204117</v>
      </c>
      <c r="F62" s="93">
        <f t="shared" si="1"/>
        <v>117</v>
      </c>
      <c r="G62" s="194" t="s">
        <v>1042</v>
      </c>
    </row>
    <row r="63" spans="1:8">
      <c r="A63" s="215">
        <v>55</v>
      </c>
      <c r="B63" s="209" t="s">
        <v>259</v>
      </c>
      <c r="C63" s="71">
        <v>171420110305</v>
      </c>
      <c r="D63" s="91">
        <v>14201617130</v>
      </c>
      <c r="E63" s="97">
        <v>1714204118</v>
      </c>
      <c r="F63" s="93">
        <f t="shared" si="1"/>
        <v>118</v>
      </c>
      <c r="G63" s="194" t="s">
        <v>1043</v>
      </c>
    </row>
    <row r="64" spans="1:8">
      <c r="A64" s="215">
        <v>56</v>
      </c>
      <c r="B64" s="209" t="s">
        <v>283</v>
      </c>
      <c r="C64" s="71">
        <v>171420110328</v>
      </c>
      <c r="D64" s="91">
        <v>14201617107</v>
      </c>
      <c r="E64" s="97">
        <v>1714204119</v>
      </c>
      <c r="F64" s="93">
        <f t="shared" si="1"/>
        <v>119</v>
      </c>
      <c r="G64" s="194" t="s">
        <v>1044</v>
      </c>
    </row>
    <row r="65" spans="1:7">
      <c r="A65" s="215">
        <v>57</v>
      </c>
      <c r="B65" s="209" t="s">
        <v>279</v>
      </c>
      <c r="C65" s="71">
        <v>171420110325</v>
      </c>
      <c r="D65" s="91">
        <v>14201617110</v>
      </c>
      <c r="E65" s="97">
        <v>1714204121</v>
      </c>
      <c r="F65" s="93">
        <f t="shared" si="1"/>
        <v>121</v>
      </c>
      <c r="G65" s="194" t="s">
        <v>1045</v>
      </c>
    </row>
    <row r="66" spans="1:7">
      <c r="A66" s="215">
        <v>58</v>
      </c>
      <c r="B66" s="209" t="s">
        <v>262</v>
      </c>
      <c r="C66" s="71">
        <v>171420110308</v>
      </c>
      <c r="D66" s="91">
        <v>14201617127</v>
      </c>
      <c r="E66" s="97">
        <v>1714204122</v>
      </c>
      <c r="F66" s="93">
        <f t="shared" si="1"/>
        <v>122</v>
      </c>
      <c r="G66" s="194" t="s">
        <v>1046</v>
      </c>
    </row>
    <row r="67" spans="1:7">
      <c r="A67" s="215">
        <v>59</v>
      </c>
      <c r="B67" s="209" t="s">
        <v>268</v>
      </c>
      <c r="C67" s="71">
        <v>171420110314</v>
      </c>
      <c r="D67" s="91">
        <v>14201617121</v>
      </c>
      <c r="E67" s="97">
        <v>1714204124</v>
      </c>
      <c r="F67" s="108">
        <f t="shared" si="1"/>
        <v>124</v>
      </c>
      <c r="G67" s="193" t="s">
        <v>1356</v>
      </c>
    </row>
    <row r="68" spans="1:7">
      <c r="A68" s="215">
        <v>60</v>
      </c>
      <c r="B68" s="209" t="s">
        <v>308</v>
      </c>
      <c r="C68" s="105">
        <v>171420110353</v>
      </c>
      <c r="D68" s="106">
        <v>14201617082</v>
      </c>
      <c r="E68" s="107">
        <v>1714204126</v>
      </c>
      <c r="F68" s="109">
        <f t="shared" si="1"/>
        <v>126</v>
      </c>
      <c r="G68" s="195" t="s">
        <v>1357</v>
      </c>
    </row>
    <row r="69" spans="1:7">
      <c r="A69" s="215">
        <v>61</v>
      </c>
      <c r="B69" s="211" t="s">
        <v>701</v>
      </c>
      <c r="C69" s="71">
        <v>181420120081</v>
      </c>
      <c r="D69" s="134">
        <v>14201618012</v>
      </c>
      <c r="E69" s="134" t="s">
        <v>708</v>
      </c>
      <c r="F69" s="207">
        <v>127</v>
      </c>
      <c r="G69" s="196" t="s">
        <v>1406</v>
      </c>
    </row>
    <row r="70" spans="1:7">
      <c r="A70" s="215">
        <v>62</v>
      </c>
      <c r="B70" s="212" t="s">
        <v>702</v>
      </c>
      <c r="C70" s="71">
        <v>181420120082</v>
      </c>
      <c r="D70" s="134">
        <v>14201618011</v>
      </c>
      <c r="E70" s="134" t="s">
        <v>709</v>
      </c>
      <c r="F70" s="140">
        <v>129</v>
      </c>
      <c r="G70" s="196" t="s">
        <v>1407</v>
      </c>
    </row>
    <row r="71" spans="1:7">
      <c r="A71" s="215">
        <v>63</v>
      </c>
      <c r="B71" s="212" t="s">
        <v>698</v>
      </c>
      <c r="C71" s="71">
        <v>181420120078</v>
      </c>
      <c r="D71" s="134">
        <v>14201618015</v>
      </c>
      <c r="E71" s="134" t="s">
        <v>705</v>
      </c>
      <c r="F71" s="140">
        <v>130</v>
      </c>
      <c r="G71" s="196" t="s">
        <v>1408</v>
      </c>
    </row>
    <row r="72" spans="1:7">
      <c r="A72" s="215">
        <v>64</v>
      </c>
      <c r="B72" s="212" t="s">
        <v>704</v>
      </c>
      <c r="C72" s="71">
        <v>181420120084</v>
      </c>
      <c r="D72" s="134">
        <v>14201618009</v>
      </c>
      <c r="E72" s="134" t="s">
        <v>711</v>
      </c>
      <c r="F72" s="140">
        <v>131</v>
      </c>
      <c r="G72" s="196" t="s">
        <v>1409</v>
      </c>
    </row>
    <row r="73" spans="1:7">
      <c r="A73" s="215">
        <v>65</v>
      </c>
      <c r="B73" s="212" t="s">
        <v>703</v>
      </c>
      <c r="C73" s="71">
        <v>181420120083</v>
      </c>
      <c r="D73" s="134">
        <v>14201618010</v>
      </c>
      <c r="E73" s="134" t="s">
        <v>710</v>
      </c>
      <c r="F73" s="140">
        <v>138</v>
      </c>
      <c r="G73" s="196" t="s">
        <v>1410</v>
      </c>
    </row>
    <row r="74" spans="1:7">
      <c r="A74" s="215">
        <v>66</v>
      </c>
      <c r="B74" s="212" t="s">
        <v>700</v>
      </c>
      <c r="C74" s="71">
        <v>181420120080</v>
      </c>
      <c r="D74" s="134">
        <v>14201618013</v>
      </c>
      <c r="E74" s="134" t="s">
        <v>707</v>
      </c>
      <c r="F74" s="140">
        <v>140</v>
      </c>
      <c r="G74" s="196" t="s">
        <v>1411</v>
      </c>
    </row>
    <row r="75" spans="1:7" ht="15.75" thickBot="1">
      <c r="A75" s="216">
        <v>67</v>
      </c>
      <c r="B75" s="213" t="s">
        <v>699</v>
      </c>
      <c r="C75" s="217">
        <v>181420120079</v>
      </c>
      <c r="D75" s="137">
        <v>14201618014</v>
      </c>
      <c r="E75" s="137" t="s">
        <v>706</v>
      </c>
      <c r="F75" s="142">
        <v>141</v>
      </c>
      <c r="G75" s="197" t="s">
        <v>1412</v>
      </c>
    </row>
  </sheetData>
  <sortState ref="A8:F75">
    <sortCondition ref="E8:E75"/>
  </sortState>
  <mergeCells count="5">
    <mergeCell ref="A6:G6"/>
    <mergeCell ref="A5:C5"/>
    <mergeCell ref="A2:G2"/>
    <mergeCell ref="A3:G3"/>
    <mergeCell ref="D5:G5"/>
  </mergeCells>
  <hyperlinks>
    <hyperlink ref="G14" r:id="rId1"/>
  </hyperlinks>
  <printOptions horizontalCentered="1"/>
  <pageMargins left="0.16" right="0.11" top="0.16" bottom="0.27" header="0.22" footer="0"/>
  <pageSetup paperSize="9" scale="70" orientation="portrait" verticalDpi="0" r:id="rId2"/>
  <headerFooter>
    <oddFooter>&amp;L&amp;"Cambria,Regular"&amp;10STUDENT DATABASE&amp;C&amp;"Cambria,Regular"&amp;10 2017-2021&amp;R&amp;"Cambria,Regular"&amp;10CDPIST-MSIT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7"/>
  <sheetViews>
    <sheetView topLeftCell="A54" zoomScale="75" zoomScaleNormal="75" workbookViewId="0">
      <selection activeCell="I65" sqref="I65"/>
    </sheetView>
  </sheetViews>
  <sheetFormatPr defaultRowHeight="15"/>
  <cols>
    <col min="1" max="1" width="8.5703125" style="40" customWidth="1"/>
    <col min="2" max="2" width="32" style="40" customWidth="1"/>
    <col min="3" max="3" width="23.28515625" style="40" customWidth="1"/>
    <col min="4" max="4" width="24.7109375" style="40" customWidth="1"/>
    <col min="5" max="5" width="16" style="40" customWidth="1"/>
    <col min="6" max="6" width="19.85546875" style="40" customWidth="1"/>
    <col min="7" max="7" width="35.7109375" style="40" customWidth="1"/>
    <col min="8" max="8" width="10.5703125" style="40" customWidth="1"/>
    <col min="9" max="9" width="11.42578125" style="40" customWidth="1"/>
    <col min="10" max="10" width="30.5703125" style="40" customWidth="1"/>
    <col min="11" max="16384" width="9.140625" style="40"/>
  </cols>
  <sheetData>
    <row r="2" spans="1:8">
      <c r="A2" s="330" t="s">
        <v>57</v>
      </c>
      <c r="B2" s="330"/>
      <c r="C2" s="330"/>
      <c r="D2" s="330"/>
      <c r="E2" s="330"/>
      <c r="F2" s="330"/>
      <c r="G2" s="330"/>
    </row>
    <row r="3" spans="1:8" ht="26.25" customHeight="1">
      <c r="A3" s="327" t="s">
        <v>59</v>
      </c>
      <c r="B3" s="327"/>
      <c r="C3" s="327"/>
      <c r="D3" s="327"/>
      <c r="E3" s="327"/>
      <c r="F3" s="327"/>
      <c r="G3" s="327"/>
    </row>
    <row r="4" spans="1:8" ht="9.75" customHeight="1" thickBot="1">
      <c r="A4" s="327" t="s">
        <v>58</v>
      </c>
      <c r="B4" s="327"/>
      <c r="C4" s="327"/>
      <c r="D4" s="327"/>
      <c r="E4" s="327"/>
      <c r="F4" s="327"/>
    </row>
    <row r="5" spans="1:8" ht="15.75" thickBot="1">
      <c r="A5" s="328" t="s">
        <v>1537</v>
      </c>
      <c r="B5" s="329"/>
      <c r="C5" s="329"/>
      <c r="D5" s="325" t="s">
        <v>1539</v>
      </c>
      <c r="E5" s="325"/>
      <c r="F5" s="325"/>
      <c r="G5" s="326"/>
    </row>
    <row r="6" spans="1:8" ht="15.75" thickBot="1">
      <c r="A6" s="324" t="s">
        <v>1538</v>
      </c>
      <c r="B6" s="325"/>
      <c r="C6" s="325"/>
      <c r="D6" s="325"/>
      <c r="E6" s="325"/>
      <c r="F6" s="325"/>
      <c r="G6" s="326"/>
    </row>
    <row r="7" spans="1:8" ht="10.5" customHeight="1" thickBot="1"/>
    <row r="8" spans="1:8" ht="26.25" customHeight="1" thickBot="1">
      <c r="A8" s="83" t="s">
        <v>0</v>
      </c>
      <c r="B8" s="84" t="s">
        <v>205</v>
      </c>
      <c r="C8" s="84" t="s">
        <v>203</v>
      </c>
      <c r="D8" s="84" t="s">
        <v>202</v>
      </c>
      <c r="E8" s="84" t="s">
        <v>2</v>
      </c>
      <c r="F8" s="85" t="s">
        <v>204</v>
      </c>
      <c r="G8" s="198" t="s">
        <v>1526</v>
      </c>
    </row>
    <row r="9" spans="1:8">
      <c r="A9" s="64">
        <v>1</v>
      </c>
      <c r="B9" s="86" t="s">
        <v>324</v>
      </c>
      <c r="C9" s="66">
        <v>171420110367</v>
      </c>
      <c r="D9" s="87">
        <v>14201617068</v>
      </c>
      <c r="E9" s="88">
        <v>1714204002</v>
      </c>
      <c r="F9" s="89">
        <f t="shared" ref="F9:F40" si="0">(E9-1714204000)</f>
        <v>2</v>
      </c>
      <c r="G9" s="157" t="s">
        <v>1047</v>
      </c>
    </row>
    <row r="10" spans="1:8">
      <c r="A10" s="69">
        <v>2</v>
      </c>
      <c r="B10" s="90" t="s">
        <v>322</v>
      </c>
      <c r="C10" s="71">
        <v>171420110365</v>
      </c>
      <c r="D10" s="91">
        <v>14201617070</v>
      </c>
      <c r="E10" s="92">
        <v>1714204003</v>
      </c>
      <c r="F10" s="93">
        <f t="shared" si="0"/>
        <v>3</v>
      </c>
      <c r="G10" s="158" t="s">
        <v>1048</v>
      </c>
    </row>
    <row r="11" spans="1:8">
      <c r="A11" s="69">
        <v>3</v>
      </c>
      <c r="B11" s="94" t="s">
        <v>332</v>
      </c>
      <c r="C11" s="71">
        <v>171420110375</v>
      </c>
      <c r="D11" s="91">
        <v>14201617060</v>
      </c>
      <c r="E11" s="72">
        <v>1714204006</v>
      </c>
      <c r="F11" s="93">
        <f t="shared" si="0"/>
        <v>6</v>
      </c>
      <c r="G11" s="158" t="s">
        <v>1049</v>
      </c>
      <c r="H11" s="190" t="s">
        <v>1506</v>
      </c>
    </row>
    <row r="12" spans="1:8">
      <c r="A12" s="69">
        <v>4</v>
      </c>
      <c r="B12" s="94" t="s">
        <v>314</v>
      </c>
      <c r="C12" s="71">
        <v>171420110357</v>
      </c>
      <c r="D12" s="91">
        <v>14201617078</v>
      </c>
      <c r="E12" s="92">
        <v>1714204008</v>
      </c>
      <c r="F12" s="93">
        <f t="shared" si="0"/>
        <v>8</v>
      </c>
      <c r="G12" s="158" t="s">
        <v>1050</v>
      </c>
    </row>
    <row r="13" spans="1:8">
      <c r="A13" s="69">
        <v>5</v>
      </c>
      <c r="B13" s="90" t="s">
        <v>335</v>
      </c>
      <c r="C13" s="71">
        <v>171420110378</v>
      </c>
      <c r="D13" s="91">
        <v>14201617057</v>
      </c>
      <c r="E13" s="92">
        <v>1714204009</v>
      </c>
      <c r="F13" s="93">
        <f t="shared" si="0"/>
        <v>9</v>
      </c>
      <c r="G13" s="158" t="s">
        <v>1051</v>
      </c>
    </row>
    <row r="14" spans="1:8">
      <c r="A14" s="69">
        <v>6</v>
      </c>
      <c r="B14" s="90" t="s">
        <v>362</v>
      </c>
      <c r="C14" s="71">
        <v>171420110405</v>
      </c>
      <c r="D14" s="91">
        <v>14201617030</v>
      </c>
      <c r="E14" s="92">
        <v>1714204011</v>
      </c>
      <c r="F14" s="93">
        <f t="shared" si="0"/>
        <v>11</v>
      </c>
      <c r="G14" s="158" t="s">
        <v>1052</v>
      </c>
    </row>
    <row r="15" spans="1:8">
      <c r="A15" s="69">
        <v>7</v>
      </c>
      <c r="B15" s="94" t="s">
        <v>364</v>
      </c>
      <c r="C15" s="71">
        <v>171420110407</v>
      </c>
      <c r="D15" s="91">
        <v>14201617028</v>
      </c>
      <c r="E15" s="92">
        <v>1714204014</v>
      </c>
      <c r="F15" s="93">
        <f t="shared" si="0"/>
        <v>14</v>
      </c>
      <c r="G15" s="158" t="s">
        <v>1053</v>
      </c>
      <c r="H15" s="190" t="s">
        <v>1506</v>
      </c>
    </row>
    <row r="16" spans="1:8">
      <c r="A16" s="69">
        <v>8</v>
      </c>
      <c r="B16" s="90" t="s">
        <v>317</v>
      </c>
      <c r="C16" s="71">
        <v>171420110360</v>
      </c>
      <c r="D16" s="91">
        <v>14201617075</v>
      </c>
      <c r="E16" s="92">
        <v>1714204015</v>
      </c>
      <c r="F16" s="93">
        <f t="shared" si="0"/>
        <v>15</v>
      </c>
      <c r="G16" s="158" t="s">
        <v>1054</v>
      </c>
    </row>
    <row r="17" spans="1:7">
      <c r="A17" s="69">
        <v>9</v>
      </c>
      <c r="B17" s="94" t="s">
        <v>347</v>
      </c>
      <c r="C17" s="71">
        <v>171420110390</v>
      </c>
      <c r="D17" s="91">
        <v>14201617045</v>
      </c>
      <c r="E17" s="92">
        <v>1714204016</v>
      </c>
      <c r="F17" s="93">
        <f t="shared" si="0"/>
        <v>16</v>
      </c>
      <c r="G17" s="158" t="s">
        <v>1055</v>
      </c>
    </row>
    <row r="18" spans="1:7">
      <c r="A18" s="69">
        <v>10</v>
      </c>
      <c r="B18" s="90" t="s">
        <v>334</v>
      </c>
      <c r="C18" s="71">
        <v>171420110377</v>
      </c>
      <c r="D18" s="91">
        <v>14201617058</v>
      </c>
      <c r="E18" s="92">
        <v>1714204019</v>
      </c>
      <c r="F18" s="93">
        <f t="shared" si="0"/>
        <v>19</v>
      </c>
      <c r="G18" s="158" t="s">
        <v>1056</v>
      </c>
    </row>
    <row r="19" spans="1:7">
      <c r="A19" s="69">
        <v>11</v>
      </c>
      <c r="B19" s="90" t="s">
        <v>337</v>
      </c>
      <c r="C19" s="71">
        <v>171420110380</v>
      </c>
      <c r="D19" s="91">
        <v>14201617055</v>
      </c>
      <c r="E19" s="92">
        <v>1714204020</v>
      </c>
      <c r="F19" s="93">
        <f t="shared" si="0"/>
        <v>20</v>
      </c>
      <c r="G19" s="158" t="s">
        <v>1057</v>
      </c>
    </row>
    <row r="20" spans="1:7">
      <c r="A20" s="69">
        <v>12</v>
      </c>
      <c r="B20" s="90" t="s">
        <v>365</v>
      </c>
      <c r="C20" s="71">
        <v>171420110408</v>
      </c>
      <c r="D20" s="91">
        <v>14201617027</v>
      </c>
      <c r="E20" s="92">
        <v>1714204021</v>
      </c>
      <c r="F20" s="93">
        <f t="shared" si="0"/>
        <v>21</v>
      </c>
      <c r="G20" s="158" t="s">
        <v>1058</v>
      </c>
    </row>
    <row r="21" spans="1:7">
      <c r="A21" s="69">
        <v>13</v>
      </c>
      <c r="B21" s="90" t="s">
        <v>350</v>
      </c>
      <c r="C21" s="71">
        <v>171420110393</v>
      </c>
      <c r="D21" s="91">
        <v>14201617042</v>
      </c>
      <c r="E21" s="92">
        <v>1714204023</v>
      </c>
      <c r="F21" s="93">
        <f t="shared" si="0"/>
        <v>23</v>
      </c>
      <c r="G21" s="158" t="s">
        <v>1059</v>
      </c>
    </row>
    <row r="22" spans="1:7">
      <c r="A22" s="69">
        <v>14</v>
      </c>
      <c r="B22" s="90" t="s">
        <v>368</v>
      </c>
      <c r="C22" s="71">
        <v>171420110410</v>
      </c>
      <c r="D22" s="91">
        <v>14201617025</v>
      </c>
      <c r="E22" s="92">
        <v>1714204024</v>
      </c>
      <c r="F22" s="93">
        <f t="shared" si="0"/>
        <v>24</v>
      </c>
      <c r="G22" s="158" t="s">
        <v>1060</v>
      </c>
    </row>
    <row r="23" spans="1:7">
      <c r="A23" s="69">
        <v>15</v>
      </c>
      <c r="B23" s="90" t="s">
        <v>340</v>
      </c>
      <c r="C23" s="71">
        <v>171420110383</v>
      </c>
      <c r="D23" s="91">
        <v>14201617052</v>
      </c>
      <c r="E23" s="92">
        <v>1714204029</v>
      </c>
      <c r="F23" s="93">
        <f t="shared" si="0"/>
        <v>29</v>
      </c>
      <c r="G23" s="158" t="s">
        <v>1061</v>
      </c>
    </row>
    <row r="24" spans="1:7">
      <c r="A24" s="69">
        <v>16</v>
      </c>
      <c r="B24" s="90" t="s">
        <v>371</v>
      </c>
      <c r="C24" s="71">
        <v>171420110413</v>
      </c>
      <c r="D24" s="91">
        <v>14201617022</v>
      </c>
      <c r="E24" s="92">
        <v>1714204030</v>
      </c>
      <c r="F24" s="93">
        <f t="shared" si="0"/>
        <v>30</v>
      </c>
      <c r="G24" s="158" t="s">
        <v>1062</v>
      </c>
    </row>
    <row r="25" spans="1:7">
      <c r="A25" s="69">
        <v>17</v>
      </c>
      <c r="B25" s="90" t="s">
        <v>330</v>
      </c>
      <c r="C25" s="71">
        <v>171420110373</v>
      </c>
      <c r="D25" s="91">
        <v>14201617062</v>
      </c>
      <c r="E25" s="92">
        <v>1714204031</v>
      </c>
      <c r="F25" s="93">
        <f t="shared" si="0"/>
        <v>31</v>
      </c>
      <c r="G25" s="158" t="s">
        <v>1063</v>
      </c>
    </row>
    <row r="26" spans="1:7">
      <c r="A26" s="69">
        <v>18</v>
      </c>
      <c r="B26" s="90" t="s">
        <v>321</v>
      </c>
      <c r="C26" s="71">
        <v>171420110364</v>
      </c>
      <c r="D26" s="91">
        <v>14201617071</v>
      </c>
      <c r="E26" s="92">
        <v>1714204032</v>
      </c>
      <c r="F26" s="93">
        <f t="shared" si="0"/>
        <v>32</v>
      </c>
      <c r="G26" s="158" t="s">
        <v>1064</v>
      </c>
    </row>
    <row r="27" spans="1:7">
      <c r="A27" s="69">
        <v>19</v>
      </c>
      <c r="B27" s="90" t="s">
        <v>331</v>
      </c>
      <c r="C27" s="71">
        <v>171420110374</v>
      </c>
      <c r="D27" s="91">
        <v>14201617061</v>
      </c>
      <c r="E27" s="92">
        <v>1714204034</v>
      </c>
      <c r="F27" s="93">
        <f t="shared" si="0"/>
        <v>34</v>
      </c>
      <c r="G27" s="158" t="s">
        <v>1065</v>
      </c>
    </row>
    <row r="28" spans="1:7">
      <c r="A28" s="69">
        <v>20</v>
      </c>
      <c r="B28" s="90" t="s">
        <v>353</v>
      </c>
      <c r="C28" s="71">
        <v>171420110396</v>
      </c>
      <c r="D28" s="91">
        <v>14201617039</v>
      </c>
      <c r="E28" s="92">
        <v>1714204038</v>
      </c>
      <c r="F28" s="93">
        <f t="shared" si="0"/>
        <v>38</v>
      </c>
      <c r="G28" s="158" t="s">
        <v>1066</v>
      </c>
    </row>
    <row r="29" spans="1:7">
      <c r="A29" s="69">
        <v>21</v>
      </c>
      <c r="B29" s="90" t="s">
        <v>370</v>
      </c>
      <c r="C29" s="71">
        <v>171420110412</v>
      </c>
      <c r="D29" s="91">
        <v>14201617023</v>
      </c>
      <c r="E29" s="92">
        <v>1714204039</v>
      </c>
      <c r="F29" s="93">
        <f t="shared" si="0"/>
        <v>39</v>
      </c>
      <c r="G29" s="158" t="s">
        <v>1067</v>
      </c>
    </row>
    <row r="30" spans="1:7">
      <c r="A30" s="69">
        <v>22</v>
      </c>
      <c r="B30" s="90" t="s">
        <v>318</v>
      </c>
      <c r="C30" s="71">
        <v>171420110361</v>
      </c>
      <c r="D30" s="91">
        <v>14201617074</v>
      </c>
      <c r="E30" s="92">
        <v>1714204041</v>
      </c>
      <c r="F30" s="93">
        <f t="shared" si="0"/>
        <v>41</v>
      </c>
      <c r="G30" s="158" t="s">
        <v>1068</v>
      </c>
    </row>
    <row r="31" spans="1:7">
      <c r="A31" s="69">
        <v>23</v>
      </c>
      <c r="B31" s="90" t="s">
        <v>326</v>
      </c>
      <c r="C31" s="71">
        <v>171420110369</v>
      </c>
      <c r="D31" s="91">
        <v>14201617066</v>
      </c>
      <c r="E31" s="92">
        <v>1714204045</v>
      </c>
      <c r="F31" s="93">
        <f t="shared" si="0"/>
        <v>45</v>
      </c>
      <c r="G31" s="158" t="s">
        <v>1069</v>
      </c>
    </row>
    <row r="32" spans="1:7">
      <c r="A32" s="69">
        <v>24</v>
      </c>
      <c r="B32" s="90" t="s">
        <v>329</v>
      </c>
      <c r="C32" s="71">
        <v>171420110372</v>
      </c>
      <c r="D32" s="91">
        <v>14201617063</v>
      </c>
      <c r="E32" s="92">
        <v>1714204049</v>
      </c>
      <c r="F32" s="93">
        <f t="shared" si="0"/>
        <v>49</v>
      </c>
      <c r="G32" s="158" t="s">
        <v>1070</v>
      </c>
    </row>
    <row r="33" spans="1:7">
      <c r="A33" s="69">
        <v>25</v>
      </c>
      <c r="B33" s="90" t="s">
        <v>361</v>
      </c>
      <c r="C33" s="71">
        <v>171420110404</v>
      </c>
      <c r="D33" s="91">
        <v>14201617031</v>
      </c>
      <c r="E33" s="72">
        <v>1714204050</v>
      </c>
      <c r="F33" s="93">
        <f t="shared" si="0"/>
        <v>50</v>
      </c>
      <c r="G33" s="158" t="s">
        <v>1071</v>
      </c>
    </row>
    <row r="34" spans="1:7">
      <c r="A34" s="69">
        <v>26</v>
      </c>
      <c r="B34" s="90" t="s">
        <v>319</v>
      </c>
      <c r="C34" s="71">
        <v>171420110362</v>
      </c>
      <c r="D34" s="91">
        <v>14201617073</v>
      </c>
      <c r="E34" s="92">
        <v>1714204052</v>
      </c>
      <c r="F34" s="93">
        <f t="shared" si="0"/>
        <v>52</v>
      </c>
      <c r="G34" s="158" t="s">
        <v>1072</v>
      </c>
    </row>
    <row r="35" spans="1:7">
      <c r="A35" s="69">
        <v>27</v>
      </c>
      <c r="B35" s="90" t="s">
        <v>360</v>
      </c>
      <c r="C35" s="71">
        <v>171420110403</v>
      </c>
      <c r="D35" s="91">
        <v>14201617032</v>
      </c>
      <c r="E35" s="92">
        <v>1714204054</v>
      </c>
      <c r="F35" s="93">
        <f t="shared" si="0"/>
        <v>54</v>
      </c>
      <c r="G35" s="158" t="s">
        <v>1073</v>
      </c>
    </row>
    <row r="36" spans="1:7">
      <c r="A36" s="69">
        <v>28</v>
      </c>
      <c r="B36" s="90" t="s">
        <v>352</v>
      </c>
      <c r="C36" s="71">
        <v>171420110395</v>
      </c>
      <c r="D36" s="91">
        <v>14201617040</v>
      </c>
      <c r="E36" s="92">
        <v>1714204055</v>
      </c>
      <c r="F36" s="93">
        <f t="shared" si="0"/>
        <v>55</v>
      </c>
      <c r="G36" s="158" t="s">
        <v>1074</v>
      </c>
    </row>
    <row r="37" spans="1:7">
      <c r="A37" s="69">
        <v>29</v>
      </c>
      <c r="B37" s="90" t="s">
        <v>341</v>
      </c>
      <c r="C37" s="71">
        <v>171420110384</v>
      </c>
      <c r="D37" s="91">
        <v>14201617051</v>
      </c>
      <c r="E37" s="92">
        <v>1714204057</v>
      </c>
      <c r="F37" s="93">
        <f t="shared" si="0"/>
        <v>57</v>
      </c>
      <c r="G37" s="158" t="s">
        <v>1075</v>
      </c>
    </row>
    <row r="38" spans="1:7">
      <c r="A38" s="69">
        <v>30</v>
      </c>
      <c r="B38" s="90" t="s">
        <v>344</v>
      </c>
      <c r="C38" s="71">
        <v>171420110387</v>
      </c>
      <c r="D38" s="91">
        <v>14201617048</v>
      </c>
      <c r="E38" s="92">
        <v>1714204061</v>
      </c>
      <c r="F38" s="93">
        <f t="shared" si="0"/>
        <v>61</v>
      </c>
      <c r="G38" s="158" t="s">
        <v>1076</v>
      </c>
    </row>
    <row r="39" spans="1:7">
      <c r="A39" s="69">
        <v>31</v>
      </c>
      <c r="B39" s="90" t="s">
        <v>320</v>
      </c>
      <c r="C39" s="71">
        <v>171420110363</v>
      </c>
      <c r="D39" s="91">
        <v>14201617072</v>
      </c>
      <c r="E39" s="92">
        <v>1714204063</v>
      </c>
      <c r="F39" s="93">
        <f t="shared" si="0"/>
        <v>63</v>
      </c>
      <c r="G39" s="158" t="s">
        <v>1077</v>
      </c>
    </row>
    <row r="40" spans="1:7">
      <c r="A40" s="69">
        <v>32</v>
      </c>
      <c r="B40" s="90" t="s">
        <v>338</v>
      </c>
      <c r="C40" s="71">
        <v>171420110381</v>
      </c>
      <c r="D40" s="91">
        <v>14201617054</v>
      </c>
      <c r="E40" s="92">
        <v>1714204066</v>
      </c>
      <c r="F40" s="93">
        <f t="shared" si="0"/>
        <v>66</v>
      </c>
      <c r="G40" s="158" t="s">
        <v>1078</v>
      </c>
    </row>
    <row r="41" spans="1:7">
      <c r="A41" s="69">
        <v>33</v>
      </c>
      <c r="B41" s="90" t="s">
        <v>315</v>
      </c>
      <c r="C41" s="71">
        <v>171420110358</v>
      </c>
      <c r="D41" s="91">
        <v>14201617077</v>
      </c>
      <c r="E41" s="92">
        <v>1714204068</v>
      </c>
      <c r="F41" s="93">
        <f t="shared" ref="F41:F66" si="1">(E41-1714204000)</f>
        <v>68</v>
      </c>
      <c r="G41" s="158" t="s">
        <v>1079</v>
      </c>
    </row>
    <row r="42" spans="1:7">
      <c r="A42" s="69">
        <v>34</v>
      </c>
      <c r="B42" s="90" t="s">
        <v>336</v>
      </c>
      <c r="C42" s="71">
        <v>171420110379</v>
      </c>
      <c r="D42" s="91">
        <v>14201617056</v>
      </c>
      <c r="E42" s="92">
        <v>1714204070</v>
      </c>
      <c r="F42" s="93">
        <f t="shared" si="1"/>
        <v>70</v>
      </c>
      <c r="G42" s="158" t="s">
        <v>1080</v>
      </c>
    </row>
    <row r="43" spans="1:7">
      <c r="A43" s="69">
        <v>35</v>
      </c>
      <c r="B43" s="90" t="s">
        <v>367</v>
      </c>
      <c r="C43" s="71">
        <v>171420110409</v>
      </c>
      <c r="D43" s="91">
        <v>14201617026</v>
      </c>
      <c r="E43" s="92">
        <v>1714204071</v>
      </c>
      <c r="F43" s="93">
        <f t="shared" si="1"/>
        <v>71</v>
      </c>
      <c r="G43" s="158" t="s">
        <v>1081</v>
      </c>
    </row>
    <row r="44" spans="1:7">
      <c r="A44" s="69">
        <v>36</v>
      </c>
      <c r="B44" s="90" t="s">
        <v>351</v>
      </c>
      <c r="C44" s="71">
        <v>171420110394</v>
      </c>
      <c r="D44" s="91">
        <v>14201617041</v>
      </c>
      <c r="E44" s="92">
        <v>1714204073</v>
      </c>
      <c r="F44" s="93">
        <f t="shared" si="1"/>
        <v>73</v>
      </c>
      <c r="G44" s="158" t="s">
        <v>1082</v>
      </c>
    </row>
    <row r="45" spans="1:7">
      <c r="A45" s="69">
        <v>37</v>
      </c>
      <c r="B45" s="90" t="s">
        <v>339</v>
      </c>
      <c r="C45" s="71">
        <v>171420110382</v>
      </c>
      <c r="D45" s="91">
        <v>14201617053</v>
      </c>
      <c r="E45" s="92">
        <v>1714204077</v>
      </c>
      <c r="F45" s="93">
        <f t="shared" si="1"/>
        <v>77</v>
      </c>
      <c r="G45" s="158" t="s">
        <v>1083</v>
      </c>
    </row>
    <row r="46" spans="1:7">
      <c r="A46" s="69">
        <v>38</v>
      </c>
      <c r="B46" s="90" t="s">
        <v>327</v>
      </c>
      <c r="C46" s="71">
        <v>171420110370</v>
      </c>
      <c r="D46" s="91">
        <v>14201617065</v>
      </c>
      <c r="E46" s="92">
        <v>1714204083</v>
      </c>
      <c r="F46" s="93">
        <f t="shared" si="1"/>
        <v>83</v>
      </c>
      <c r="G46" s="158" t="s">
        <v>1084</v>
      </c>
    </row>
    <row r="47" spans="1:7">
      <c r="A47" s="69">
        <v>39</v>
      </c>
      <c r="B47" s="90" t="s">
        <v>354</v>
      </c>
      <c r="C47" s="71">
        <v>171420110397</v>
      </c>
      <c r="D47" s="91">
        <v>14201617038</v>
      </c>
      <c r="E47" s="92">
        <v>1714204084</v>
      </c>
      <c r="F47" s="93">
        <f t="shared" si="1"/>
        <v>84</v>
      </c>
      <c r="G47" s="158" t="s">
        <v>1085</v>
      </c>
    </row>
    <row r="48" spans="1:7">
      <c r="A48" s="69">
        <v>40</v>
      </c>
      <c r="B48" s="90" t="s">
        <v>359</v>
      </c>
      <c r="C48" s="71">
        <v>171420110402</v>
      </c>
      <c r="D48" s="91">
        <v>14201617033</v>
      </c>
      <c r="E48" s="92">
        <v>1714204085</v>
      </c>
      <c r="F48" s="93">
        <f t="shared" si="1"/>
        <v>85</v>
      </c>
      <c r="G48" s="158" t="s">
        <v>1086</v>
      </c>
    </row>
    <row r="49" spans="1:7">
      <c r="A49" s="69">
        <v>41</v>
      </c>
      <c r="B49" s="90" t="s">
        <v>372</v>
      </c>
      <c r="C49" s="71">
        <v>171420110414</v>
      </c>
      <c r="D49" s="91">
        <v>14201617021</v>
      </c>
      <c r="E49" s="92">
        <v>1714204086</v>
      </c>
      <c r="F49" s="93">
        <f t="shared" si="1"/>
        <v>86</v>
      </c>
      <c r="G49" s="158" t="s">
        <v>1087</v>
      </c>
    </row>
    <row r="50" spans="1:7">
      <c r="A50" s="69">
        <v>42</v>
      </c>
      <c r="B50" s="90" t="s">
        <v>355</v>
      </c>
      <c r="C50" s="71">
        <v>171420110398</v>
      </c>
      <c r="D50" s="91">
        <v>14201617037</v>
      </c>
      <c r="E50" s="92">
        <v>1714204088</v>
      </c>
      <c r="F50" s="93">
        <f t="shared" si="1"/>
        <v>88</v>
      </c>
      <c r="G50" s="158" t="s">
        <v>1088</v>
      </c>
    </row>
    <row r="51" spans="1:7">
      <c r="A51" s="69">
        <v>43</v>
      </c>
      <c r="B51" s="90" t="s">
        <v>343</v>
      </c>
      <c r="C51" s="71">
        <v>171420110386</v>
      </c>
      <c r="D51" s="91">
        <v>14201617049</v>
      </c>
      <c r="E51" s="92">
        <v>1714204090</v>
      </c>
      <c r="F51" s="93">
        <f t="shared" si="1"/>
        <v>90</v>
      </c>
      <c r="G51" s="158" t="s">
        <v>1089</v>
      </c>
    </row>
    <row r="52" spans="1:7">
      <c r="A52" s="69">
        <v>44</v>
      </c>
      <c r="B52" s="90" t="s">
        <v>333</v>
      </c>
      <c r="C52" s="71">
        <v>171420110376</v>
      </c>
      <c r="D52" s="91">
        <v>14201617059</v>
      </c>
      <c r="E52" s="92">
        <v>1714204093</v>
      </c>
      <c r="F52" s="93">
        <f t="shared" si="1"/>
        <v>93</v>
      </c>
      <c r="G52" s="158" t="s">
        <v>1090</v>
      </c>
    </row>
    <row r="53" spans="1:7">
      <c r="A53" s="69">
        <v>45</v>
      </c>
      <c r="B53" s="90" t="s">
        <v>357</v>
      </c>
      <c r="C53" s="71">
        <v>171420110400</v>
      </c>
      <c r="D53" s="91">
        <v>14201617035</v>
      </c>
      <c r="E53" s="92">
        <v>1714204094</v>
      </c>
      <c r="F53" s="93">
        <f t="shared" si="1"/>
        <v>94</v>
      </c>
      <c r="G53" s="158" t="s">
        <v>1091</v>
      </c>
    </row>
    <row r="54" spans="1:7">
      <c r="A54" s="69">
        <v>46</v>
      </c>
      <c r="B54" s="90" t="s">
        <v>348</v>
      </c>
      <c r="C54" s="71">
        <v>171420110391</v>
      </c>
      <c r="D54" s="91">
        <v>14201617044</v>
      </c>
      <c r="E54" s="92">
        <v>1714204095</v>
      </c>
      <c r="F54" s="93">
        <f t="shared" si="1"/>
        <v>95</v>
      </c>
      <c r="G54" s="158" t="s">
        <v>1092</v>
      </c>
    </row>
    <row r="55" spans="1:7">
      <c r="A55" s="69">
        <v>47</v>
      </c>
      <c r="B55" s="90" t="s">
        <v>316</v>
      </c>
      <c r="C55" s="71">
        <v>171420110359</v>
      </c>
      <c r="D55" s="91">
        <v>14201617076</v>
      </c>
      <c r="E55" s="92">
        <v>1714204096</v>
      </c>
      <c r="F55" s="93">
        <f t="shared" si="1"/>
        <v>96</v>
      </c>
      <c r="G55" s="158" t="s">
        <v>1093</v>
      </c>
    </row>
    <row r="56" spans="1:7">
      <c r="A56" s="69">
        <v>48</v>
      </c>
      <c r="B56" s="90" t="s">
        <v>349</v>
      </c>
      <c r="C56" s="71">
        <v>171420110392</v>
      </c>
      <c r="D56" s="91">
        <v>14201617043</v>
      </c>
      <c r="E56" s="92">
        <v>1714204097</v>
      </c>
      <c r="F56" s="93">
        <f t="shared" si="1"/>
        <v>97</v>
      </c>
      <c r="G56" s="158" t="s">
        <v>1094</v>
      </c>
    </row>
    <row r="57" spans="1:7">
      <c r="A57" s="69">
        <v>49</v>
      </c>
      <c r="B57" s="94" t="s">
        <v>342</v>
      </c>
      <c r="C57" s="71">
        <v>171420110385</v>
      </c>
      <c r="D57" s="91">
        <v>14201617050</v>
      </c>
      <c r="E57" s="92">
        <v>1714204098</v>
      </c>
      <c r="F57" s="93">
        <f t="shared" si="1"/>
        <v>98</v>
      </c>
      <c r="G57" s="158" t="s">
        <v>1095</v>
      </c>
    </row>
    <row r="58" spans="1:7">
      <c r="A58" s="69">
        <v>50</v>
      </c>
      <c r="B58" s="90" t="s">
        <v>369</v>
      </c>
      <c r="C58" s="71">
        <v>171420110411</v>
      </c>
      <c r="D58" s="91">
        <v>14201617024</v>
      </c>
      <c r="E58" s="72">
        <v>1714204100</v>
      </c>
      <c r="F58" s="93">
        <f t="shared" si="1"/>
        <v>100</v>
      </c>
      <c r="G58" s="158" t="s">
        <v>1096</v>
      </c>
    </row>
    <row r="59" spans="1:7">
      <c r="A59" s="69">
        <v>51</v>
      </c>
      <c r="B59" s="90" t="s">
        <v>363</v>
      </c>
      <c r="C59" s="71">
        <v>171420110406</v>
      </c>
      <c r="D59" s="91">
        <v>14201617029</v>
      </c>
      <c r="E59" s="92">
        <v>1714204101</v>
      </c>
      <c r="F59" s="93">
        <f t="shared" si="1"/>
        <v>101</v>
      </c>
      <c r="G59" s="158" t="s">
        <v>1097</v>
      </c>
    </row>
    <row r="60" spans="1:7">
      <c r="A60" s="69">
        <v>52</v>
      </c>
      <c r="B60" s="90" t="s">
        <v>345</v>
      </c>
      <c r="C60" s="71">
        <v>171420110388</v>
      </c>
      <c r="D60" s="91">
        <v>14201617047</v>
      </c>
      <c r="E60" s="92">
        <v>1714204108</v>
      </c>
      <c r="F60" s="93">
        <f t="shared" si="1"/>
        <v>108</v>
      </c>
      <c r="G60" s="158" t="s">
        <v>1098</v>
      </c>
    </row>
    <row r="61" spans="1:7">
      <c r="A61" s="69">
        <v>53</v>
      </c>
      <c r="B61" s="90" t="s">
        <v>323</v>
      </c>
      <c r="C61" s="71">
        <v>171420110366</v>
      </c>
      <c r="D61" s="91">
        <v>14201617069</v>
      </c>
      <c r="E61" s="92">
        <v>1714204110</v>
      </c>
      <c r="F61" s="93">
        <f t="shared" si="1"/>
        <v>110</v>
      </c>
      <c r="G61" s="158" t="s">
        <v>1099</v>
      </c>
    </row>
    <row r="62" spans="1:7">
      <c r="A62" s="69">
        <v>54</v>
      </c>
      <c r="B62" s="90" t="s">
        <v>358</v>
      </c>
      <c r="C62" s="71">
        <v>171420110401</v>
      </c>
      <c r="D62" s="91">
        <v>14201617034</v>
      </c>
      <c r="E62" s="92">
        <v>1714204114</v>
      </c>
      <c r="F62" s="93">
        <f t="shared" si="1"/>
        <v>114</v>
      </c>
      <c r="G62" s="158" t="s">
        <v>1100</v>
      </c>
    </row>
    <row r="63" spans="1:7">
      <c r="A63" s="69">
        <v>55</v>
      </c>
      <c r="B63" s="90" t="s">
        <v>328</v>
      </c>
      <c r="C63" s="71">
        <v>171420110371</v>
      </c>
      <c r="D63" s="91">
        <v>14201617064</v>
      </c>
      <c r="E63" s="92">
        <v>1714204115</v>
      </c>
      <c r="F63" s="93">
        <f t="shared" si="1"/>
        <v>115</v>
      </c>
      <c r="G63" s="158" t="s">
        <v>1101</v>
      </c>
    </row>
    <row r="64" spans="1:7">
      <c r="A64" s="69">
        <v>56</v>
      </c>
      <c r="B64" s="90" t="s">
        <v>325</v>
      </c>
      <c r="C64" s="71">
        <v>171420110368</v>
      </c>
      <c r="D64" s="91">
        <v>14201617067</v>
      </c>
      <c r="E64" s="92">
        <v>1714204120</v>
      </c>
      <c r="F64" s="93">
        <f t="shared" si="1"/>
        <v>120</v>
      </c>
      <c r="G64" s="158" t="s">
        <v>1102</v>
      </c>
    </row>
    <row r="65" spans="1:8">
      <c r="A65" s="69">
        <v>57</v>
      </c>
      <c r="B65" s="90" t="s">
        <v>356</v>
      </c>
      <c r="C65" s="71">
        <v>171420110399</v>
      </c>
      <c r="D65" s="91">
        <v>14201617036</v>
      </c>
      <c r="E65" s="92">
        <v>1714204123</v>
      </c>
      <c r="F65" s="93">
        <f t="shared" si="1"/>
        <v>123</v>
      </c>
      <c r="G65" s="158" t="s">
        <v>1348</v>
      </c>
    </row>
    <row r="66" spans="1:8">
      <c r="A66" s="69">
        <v>58</v>
      </c>
      <c r="B66" s="90" t="s">
        <v>346</v>
      </c>
      <c r="C66" s="71">
        <v>171420110389</v>
      </c>
      <c r="D66" s="91">
        <v>14201617046</v>
      </c>
      <c r="E66" s="92">
        <v>1714204125</v>
      </c>
      <c r="F66" s="93">
        <f t="shared" si="1"/>
        <v>125</v>
      </c>
      <c r="G66" s="158" t="s">
        <v>1349</v>
      </c>
    </row>
    <row r="67" spans="1:8">
      <c r="A67" s="69">
        <v>59</v>
      </c>
      <c r="B67" s="221" t="s">
        <v>719</v>
      </c>
      <c r="C67" s="77">
        <v>181420120092</v>
      </c>
      <c r="D67" s="220">
        <v>14201618001</v>
      </c>
      <c r="E67" s="134" t="s">
        <v>727</v>
      </c>
      <c r="F67" s="304">
        <v>128</v>
      </c>
      <c r="G67" s="219" t="s">
        <v>1413</v>
      </c>
    </row>
    <row r="68" spans="1:8">
      <c r="A68" s="69">
        <v>60</v>
      </c>
      <c r="B68" s="74" t="s">
        <v>716</v>
      </c>
      <c r="C68" s="71">
        <v>181420120089</v>
      </c>
      <c r="D68" s="134">
        <v>14201618004</v>
      </c>
      <c r="E68" s="200" t="s">
        <v>724</v>
      </c>
      <c r="F68" s="207">
        <v>132</v>
      </c>
      <c r="G68" s="159" t="s">
        <v>1414</v>
      </c>
    </row>
    <row r="69" spans="1:8">
      <c r="A69" s="69">
        <v>61</v>
      </c>
      <c r="B69" s="74" t="s">
        <v>715</v>
      </c>
      <c r="C69" s="71">
        <v>181420120088</v>
      </c>
      <c r="D69" s="134">
        <v>14201618005</v>
      </c>
      <c r="E69" s="134" t="s">
        <v>723</v>
      </c>
      <c r="F69" s="140">
        <v>133</v>
      </c>
      <c r="G69" s="159" t="s">
        <v>1415</v>
      </c>
    </row>
    <row r="70" spans="1:8" ht="15.75" customHeight="1">
      <c r="A70" s="69">
        <v>62</v>
      </c>
      <c r="B70" s="74" t="s">
        <v>718</v>
      </c>
      <c r="C70" s="71">
        <v>181420120091</v>
      </c>
      <c r="D70" s="134">
        <v>14201618002</v>
      </c>
      <c r="E70" s="134" t="s">
        <v>726</v>
      </c>
      <c r="F70" s="140">
        <v>134</v>
      </c>
      <c r="G70" s="159" t="s">
        <v>1416</v>
      </c>
    </row>
    <row r="71" spans="1:8">
      <c r="A71" s="69">
        <v>63</v>
      </c>
      <c r="B71" s="74" t="s">
        <v>713</v>
      </c>
      <c r="C71" s="71">
        <v>181420120086</v>
      </c>
      <c r="D71" s="134">
        <v>14201618007</v>
      </c>
      <c r="E71" s="134" t="s">
        <v>721</v>
      </c>
      <c r="F71" s="140">
        <v>135</v>
      </c>
      <c r="G71" s="159" t="s">
        <v>1417</v>
      </c>
    </row>
    <row r="72" spans="1:8">
      <c r="A72" s="69">
        <v>64</v>
      </c>
      <c r="B72" s="74" t="s">
        <v>712</v>
      </c>
      <c r="C72" s="71">
        <v>181420120085</v>
      </c>
      <c r="D72" s="134">
        <v>14201618008</v>
      </c>
      <c r="E72" s="134" t="s">
        <v>720</v>
      </c>
      <c r="F72" s="140">
        <v>136</v>
      </c>
      <c r="G72" s="159" t="s">
        <v>1418</v>
      </c>
    </row>
    <row r="73" spans="1:8">
      <c r="A73" s="69">
        <v>65</v>
      </c>
      <c r="B73" s="74" t="s">
        <v>714</v>
      </c>
      <c r="C73" s="71">
        <v>181420120087</v>
      </c>
      <c r="D73" s="134">
        <v>14201618006</v>
      </c>
      <c r="E73" s="134" t="s">
        <v>722</v>
      </c>
      <c r="F73" s="140">
        <v>137</v>
      </c>
      <c r="G73" s="159" t="s">
        <v>1419</v>
      </c>
    </row>
    <row r="74" spans="1:8">
      <c r="A74" s="69">
        <v>66</v>
      </c>
      <c r="B74" s="74" t="s">
        <v>717</v>
      </c>
      <c r="C74" s="71">
        <v>181420120090</v>
      </c>
      <c r="D74" s="134">
        <v>14201618003</v>
      </c>
      <c r="E74" s="134" t="s">
        <v>725</v>
      </c>
      <c r="F74" s="140">
        <v>139</v>
      </c>
      <c r="G74" s="159" t="s">
        <v>1420</v>
      </c>
    </row>
    <row r="75" spans="1:8">
      <c r="A75" s="69">
        <v>67</v>
      </c>
      <c r="B75" s="305" t="s">
        <v>366</v>
      </c>
      <c r="C75" s="77">
        <v>161420110466</v>
      </c>
      <c r="D75" s="95">
        <v>14201616041</v>
      </c>
      <c r="E75" s="306" t="s">
        <v>3</v>
      </c>
      <c r="F75" s="93">
        <v>142</v>
      </c>
      <c r="G75" s="219" t="s">
        <v>1566</v>
      </c>
      <c r="H75" s="218" t="s">
        <v>1567</v>
      </c>
    </row>
    <row r="76" spans="1:8" ht="15.75" thickBot="1">
      <c r="A76" s="75">
        <v>68</v>
      </c>
      <c r="B76" s="223" t="s">
        <v>1507</v>
      </c>
      <c r="C76" s="222">
        <v>131420110301</v>
      </c>
      <c r="D76" s="204">
        <v>14201614132</v>
      </c>
      <c r="E76" s="204">
        <v>1314204056</v>
      </c>
      <c r="F76" s="138">
        <v>143</v>
      </c>
      <c r="G76" s="160" t="s">
        <v>1518</v>
      </c>
      <c r="H76" s="218" t="s">
        <v>1508</v>
      </c>
    </row>
    <row r="77" spans="1:8">
      <c r="A77" s="241"/>
    </row>
  </sheetData>
  <sortState ref="A9:H76">
    <sortCondition ref="F9:F76"/>
  </sortState>
  <mergeCells count="6">
    <mergeCell ref="A6:G6"/>
    <mergeCell ref="A4:F4"/>
    <mergeCell ref="A5:C5"/>
    <mergeCell ref="A2:G2"/>
    <mergeCell ref="A3:G3"/>
    <mergeCell ref="D5:G5"/>
  </mergeCells>
  <printOptions horizontalCentered="1"/>
  <pageMargins left="0.16" right="0.14000000000000001" top="0.24" bottom="0.31" header="0.16" footer="0"/>
  <pageSetup paperSize="9" scale="63" orientation="portrait" verticalDpi="0" r:id="rId1"/>
  <headerFooter>
    <oddFooter>&amp;L&amp;"Cambria,Regular"&amp;10STUDENT DATABASE&amp;C&amp;"Cambria,Regular"&amp;10 2017-2021&amp;R&amp;"Cambria,Regular"&amp;10CDPIST-MSIT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0"/>
  <sheetViews>
    <sheetView topLeftCell="A52" zoomScale="75" zoomScaleNormal="75" workbookViewId="0">
      <selection activeCell="J83" sqref="J83"/>
    </sheetView>
  </sheetViews>
  <sheetFormatPr defaultRowHeight="15"/>
  <cols>
    <col min="1" max="1" width="9.42578125" style="40" customWidth="1"/>
    <col min="2" max="2" width="37.85546875" style="40" customWidth="1"/>
    <col min="3" max="3" width="23.28515625" style="40" customWidth="1"/>
    <col min="4" max="4" width="23.140625" style="40" customWidth="1"/>
    <col min="5" max="5" width="14.85546875" style="40" customWidth="1"/>
    <col min="6" max="6" width="19.5703125" style="40" customWidth="1"/>
    <col min="7" max="7" width="40.7109375" style="40" customWidth="1"/>
    <col min="8" max="8" width="12" style="40" customWidth="1"/>
    <col min="9" max="9" width="30.42578125" style="40" customWidth="1"/>
    <col min="10" max="16384" width="9.140625" style="40"/>
  </cols>
  <sheetData>
    <row r="2" spans="1:9">
      <c r="A2" s="330" t="s">
        <v>57</v>
      </c>
      <c r="B2" s="330"/>
      <c r="C2" s="330"/>
      <c r="D2" s="330"/>
      <c r="E2" s="330"/>
      <c r="F2" s="330"/>
      <c r="G2" s="330"/>
    </row>
    <row r="3" spans="1:9" ht="29.25" customHeight="1">
      <c r="A3" s="327" t="s">
        <v>59</v>
      </c>
      <c r="B3" s="327"/>
      <c r="C3" s="327"/>
      <c r="D3" s="327"/>
      <c r="E3" s="327"/>
      <c r="F3" s="327"/>
      <c r="G3" s="327"/>
    </row>
    <row r="4" spans="1:9" ht="15.75" thickBot="1">
      <c r="A4" s="327" t="s">
        <v>58</v>
      </c>
      <c r="B4" s="327"/>
      <c r="C4" s="327"/>
      <c r="D4" s="327"/>
      <c r="E4" s="327"/>
      <c r="F4" s="327"/>
    </row>
    <row r="5" spans="1:9" ht="15.75" thickBot="1">
      <c r="A5" s="328" t="s">
        <v>1540</v>
      </c>
      <c r="B5" s="329"/>
      <c r="C5" s="329"/>
      <c r="D5" s="325" t="s">
        <v>1542</v>
      </c>
      <c r="E5" s="325"/>
      <c r="F5" s="325"/>
      <c r="G5" s="326"/>
    </row>
    <row r="6" spans="1:9" ht="15.75" thickBot="1">
      <c r="A6" s="324" t="s">
        <v>1541</v>
      </c>
      <c r="B6" s="325"/>
      <c r="C6" s="325"/>
      <c r="D6" s="325"/>
      <c r="E6" s="325"/>
      <c r="F6" s="325"/>
      <c r="G6" s="326"/>
    </row>
    <row r="7" spans="1:9" ht="12" customHeight="1" thickBot="1"/>
    <row r="8" spans="1:9" ht="30.75" customHeight="1" thickBot="1">
      <c r="A8" s="61" t="s">
        <v>0</v>
      </c>
      <c r="B8" s="62" t="s">
        <v>205</v>
      </c>
      <c r="C8" s="62" t="s">
        <v>203</v>
      </c>
      <c r="D8" s="62" t="s">
        <v>202</v>
      </c>
      <c r="E8" s="62" t="s">
        <v>2</v>
      </c>
      <c r="F8" s="80" t="s">
        <v>204</v>
      </c>
      <c r="G8" s="231" t="s">
        <v>1526</v>
      </c>
    </row>
    <row r="9" spans="1:9" ht="15" customHeight="1">
      <c r="A9" s="226">
        <v>1</v>
      </c>
      <c r="B9" s="224" t="s">
        <v>383</v>
      </c>
      <c r="C9" s="66">
        <v>171420110244</v>
      </c>
      <c r="D9" s="67">
        <v>14201317083</v>
      </c>
      <c r="E9" s="67">
        <v>1714208001</v>
      </c>
      <c r="F9" s="114">
        <f t="shared" ref="F9:F45" si="0">(E9-1714208000)</f>
        <v>1</v>
      </c>
      <c r="G9" s="157" t="s">
        <v>1104</v>
      </c>
      <c r="I9" s="104"/>
    </row>
    <row r="10" spans="1:9" ht="15" customHeight="1">
      <c r="A10" s="227">
        <v>2</v>
      </c>
      <c r="B10" s="212" t="s">
        <v>394</v>
      </c>
      <c r="C10" s="71">
        <v>171420110233</v>
      </c>
      <c r="D10" s="72">
        <v>14201317094</v>
      </c>
      <c r="E10" s="72">
        <v>1714208003</v>
      </c>
      <c r="F10" s="115">
        <f t="shared" si="0"/>
        <v>3</v>
      </c>
      <c r="G10" s="158" t="s">
        <v>1105</v>
      </c>
      <c r="I10" s="104"/>
    </row>
    <row r="11" spans="1:9" ht="15" customHeight="1">
      <c r="A11" s="227">
        <v>3</v>
      </c>
      <c r="B11" s="212" t="s">
        <v>402</v>
      </c>
      <c r="C11" s="71">
        <v>171420110224</v>
      </c>
      <c r="D11" s="72">
        <v>14201317103</v>
      </c>
      <c r="E11" s="72">
        <v>1714208004</v>
      </c>
      <c r="F11" s="115">
        <f t="shared" si="0"/>
        <v>4</v>
      </c>
      <c r="G11" s="158" t="s">
        <v>1106</v>
      </c>
      <c r="I11" s="104"/>
    </row>
    <row r="12" spans="1:9" ht="15" customHeight="1">
      <c r="A12" s="227">
        <v>4</v>
      </c>
      <c r="B12" s="212" t="s">
        <v>389</v>
      </c>
      <c r="C12" s="71">
        <v>171420110238</v>
      </c>
      <c r="D12" s="72">
        <v>14201317089</v>
      </c>
      <c r="E12" s="72">
        <v>1714208005</v>
      </c>
      <c r="F12" s="115">
        <f t="shared" si="0"/>
        <v>5</v>
      </c>
      <c r="G12" s="158" t="s">
        <v>1107</v>
      </c>
      <c r="I12" s="104"/>
    </row>
    <row r="13" spans="1:9" ht="15" customHeight="1">
      <c r="A13" s="227">
        <v>5</v>
      </c>
      <c r="B13" s="212" t="s">
        <v>397</v>
      </c>
      <c r="C13" s="71">
        <v>171420110230</v>
      </c>
      <c r="D13" s="72">
        <v>14201317097</v>
      </c>
      <c r="E13" s="72">
        <v>1714208008</v>
      </c>
      <c r="F13" s="115">
        <f t="shared" si="0"/>
        <v>8</v>
      </c>
      <c r="G13" s="158" t="s">
        <v>1108</v>
      </c>
      <c r="I13" s="104"/>
    </row>
    <row r="14" spans="1:9" ht="15" customHeight="1">
      <c r="A14" s="227">
        <v>6</v>
      </c>
      <c r="B14" s="212" t="s">
        <v>405</v>
      </c>
      <c r="C14" s="71">
        <v>171420110221</v>
      </c>
      <c r="D14" s="72">
        <v>14201317106</v>
      </c>
      <c r="E14" s="72">
        <v>1714208010</v>
      </c>
      <c r="F14" s="115">
        <f t="shared" si="0"/>
        <v>10</v>
      </c>
      <c r="G14" s="158" t="s">
        <v>1109</v>
      </c>
    </row>
    <row r="15" spans="1:9" ht="15" customHeight="1">
      <c r="A15" s="227">
        <v>7</v>
      </c>
      <c r="B15" s="212" t="s">
        <v>379</v>
      </c>
      <c r="C15" s="71">
        <v>171420110249</v>
      </c>
      <c r="D15" s="72">
        <v>14201317078</v>
      </c>
      <c r="E15" s="72">
        <v>1714208015</v>
      </c>
      <c r="F15" s="115">
        <f t="shared" si="0"/>
        <v>15</v>
      </c>
      <c r="G15" s="158" t="s">
        <v>1110</v>
      </c>
    </row>
    <row r="16" spans="1:9" ht="15" customHeight="1">
      <c r="A16" s="227">
        <v>8</v>
      </c>
      <c r="B16" s="212" t="s">
        <v>384</v>
      </c>
      <c r="C16" s="71">
        <v>171420110243</v>
      </c>
      <c r="D16" s="72">
        <v>14201317084</v>
      </c>
      <c r="E16" s="72">
        <v>1714208022</v>
      </c>
      <c r="F16" s="115">
        <f t="shared" si="0"/>
        <v>22</v>
      </c>
      <c r="G16" s="158" t="s">
        <v>1111</v>
      </c>
    </row>
    <row r="17" spans="1:7" ht="15" customHeight="1">
      <c r="A17" s="227">
        <v>9</v>
      </c>
      <c r="B17" s="212" t="s">
        <v>380</v>
      </c>
      <c r="C17" s="71">
        <v>171420110248</v>
      </c>
      <c r="D17" s="72">
        <v>14201317079</v>
      </c>
      <c r="E17" s="72">
        <v>1714208025</v>
      </c>
      <c r="F17" s="115">
        <f t="shared" si="0"/>
        <v>25</v>
      </c>
      <c r="G17" s="158" t="s">
        <v>1112</v>
      </c>
    </row>
    <row r="18" spans="1:7" ht="15" customHeight="1">
      <c r="A18" s="227">
        <v>10</v>
      </c>
      <c r="B18" s="212" t="s">
        <v>401</v>
      </c>
      <c r="C18" s="71">
        <v>171420110225</v>
      </c>
      <c r="D18" s="72">
        <v>14201317102</v>
      </c>
      <c r="E18" s="72">
        <v>1714208029</v>
      </c>
      <c r="F18" s="115">
        <f t="shared" si="0"/>
        <v>29</v>
      </c>
      <c r="G18" s="158" t="s">
        <v>1113</v>
      </c>
    </row>
    <row r="19" spans="1:7" ht="15" customHeight="1">
      <c r="A19" s="227">
        <v>11</v>
      </c>
      <c r="B19" s="212" t="s">
        <v>387</v>
      </c>
      <c r="C19" s="71">
        <v>171420110240</v>
      </c>
      <c r="D19" s="72">
        <v>14201317087</v>
      </c>
      <c r="E19" s="72">
        <v>1714208030</v>
      </c>
      <c r="F19" s="115">
        <f t="shared" si="0"/>
        <v>30</v>
      </c>
      <c r="G19" s="158" t="s">
        <v>1114</v>
      </c>
    </row>
    <row r="20" spans="1:7" ht="15" customHeight="1">
      <c r="A20" s="227">
        <v>12</v>
      </c>
      <c r="B20" s="212" t="s">
        <v>386</v>
      </c>
      <c r="C20" s="71">
        <v>171420110241</v>
      </c>
      <c r="D20" s="72">
        <v>14201317086</v>
      </c>
      <c r="E20" s="72">
        <v>1714208031</v>
      </c>
      <c r="F20" s="115">
        <f t="shared" si="0"/>
        <v>31</v>
      </c>
      <c r="G20" s="158" t="s">
        <v>1115</v>
      </c>
    </row>
    <row r="21" spans="1:7" ht="15" customHeight="1">
      <c r="A21" s="227">
        <v>13</v>
      </c>
      <c r="B21" s="212" t="s">
        <v>393</v>
      </c>
      <c r="C21" s="71">
        <v>171420110234</v>
      </c>
      <c r="D21" s="72">
        <v>14201317093</v>
      </c>
      <c r="E21" s="72">
        <v>1714208033</v>
      </c>
      <c r="F21" s="115">
        <f t="shared" si="0"/>
        <v>33</v>
      </c>
      <c r="G21" s="158" t="s">
        <v>1116</v>
      </c>
    </row>
    <row r="22" spans="1:7" ht="15" customHeight="1">
      <c r="A22" s="227">
        <v>14</v>
      </c>
      <c r="B22" s="212" t="s">
        <v>391</v>
      </c>
      <c r="C22" s="71">
        <v>171420110236</v>
      </c>
      <c r="D22" s="72">
        <v>14201317091</v>
      </c>
      <c r="E22" s="72">
        <v>1714208034</v>
      </c>
      <c r="F22" s="115">
        <f t="shared" si="0"/>
        <v>34</v>
      </c>
      <c r="G22" s="158" t="s">
        <v>1117</v>
      </c>
    </row>
    <row r="23" spans="1:7" ht="15" customHeight="1">
      <c r="A23" s="227">
        <v>15</v>
      </c>
      <c r="B23" s="212" t="s">
        <v>373</v>
      </c>
      <c r="C23" s="71">
        <v>171420110255</v>
      </c>
      <c r="D23" s="72">
        <v>14201317072</v>
      </c>
      <c r="E23" s="72">
        <v>1714208036</v>
      </c>
      <c r="F23" s="115">
        <f t="shared" si="0"/>
        <v>36</v>
      </c>
      <c r="G23" s="158" t="s">
        <v>1118</v>
      </c>
    </row>
    <row r="24" spans="1:7" ht="15" customHeight="1">
      <c r="A24" s="227">
        <v>16</v>
      </c>
      <c r="B24" s="212" t="s">
        <v>408</v>
      </c>
      <c r="C24" s="71">
        <v>171420110422</v>
      </c>
      <c r="D24" s="72">
        <v>14201317109</v>
      </c>
      <c r="E24" s="72">
        <v>1714208041</v>
      </c>
      <c r="F24" s="115">
        <f t="shared" si="0"/>
        <v>41</v>
      </c>
      <c r="G24" s="158" t="s">
        <v>1119</v>
      </c>
    </row>
    <row r="25" spans="1:7" ht="15" customHeight="1">
      <c r="A25" s="227">
        <v>17</v>
      </c>
      <c r="B25" s="212" t="s">
        <v>392</v>
      </c>
      <c r="C25" s="71">
        <v>171420110235</v>
      </c>
      <c r="D25" s="72">
        <v>14201317092</v>
      </c>
      <c r="E25" s="72">
        <v>1714208046</v>
      </c>
      <c r="F25" s="115">
        <f t="shared" si="0"/>
        <v>46</v>
      </c>
      <c r="G25" s="158" t="s">
        <v>1120</v>
      </c>
    </row>
    <row r="26" spans="1:7" ht="15" customHeight="1">
      <c r="A26" s="227">
        <v>18</v>
      </c>
      <c r="B26" s="212" t="s">
        <v>382</v>
      </c>
      <c r="C26" s="71">
        <v>171420110245</v>
      </c>
      <c r="D26" s="72">
        <v>14201317082</v>
      </c>
      <c r="E26" s="72">
        <v>1714208047</v>
      </c>
      <c r="F26" s="115">
        <f t="shared" si="0"/>
        <v>47</v>
      </c>
      <c r="G26" s="158" t="s">
        <v>1121</v>
      </c>
    </row>
    <row r="27" spans="1:7" ht="15" customHeight="1">
      <c r="A27" s="227">
        <v>19</v>
      </c>
      <c r="B27" s="212" t="s">
        <v>403</v>
      </c>
      <c r="C27" s="71">
        <v>171420110223</v>
      </c>
      <c r="D27" s="72">
        <v>14201317104</v>
      </c>
      <c r="E27" s="72">
        <v>1714208049</v>
      </c>
      <c r="F27" s="115">
        <f t="shared" si="0"/>
        <v>49</v>
      </c>
      <c r="G27" s="158" t="s">
        <v>1122</v>
      </c>
    </row>
    <row r="28" spans="1:7" ht="15" customHeight="1">
      <c r="A28" s="227">
        <v>20</v>
      </c>
      <c r="B28" s="212" t="s">
        <v>399</v>
      </c>
      <c r="C28" s="71">
        <v>171420110227</v>
      </c>
      <c r="D28" s="72">
        <v>14201317100</v>
      </c>
      <c r="E28" s="72">
        <v>1714208051</v>
      </c>
      <c r="F28" s="115">
        <f t="shared" si="0"/>
        <v>51</v>
      </c>
      <c r="G28" s="158" t="s">
        <v>1123</v>
      </c>
    </row>
    <row r="29" spans="1:7" ht="15" customHeight="1">
      <c r="A29" s="227">
        <v>21</v>
      </c>
      <c r="B29" s="212" t="s">
        <v>377</v>
      </c>
      <c r="C29" s="71">
        <v>171420110251</v>
      </c>
      <c r="D29" s="72">
        <v>14201317076</v>
      </c>
      <c r="E29" s="72">
        <v>1714208052</v>
      </c>
      <c r="F29" s="115">
        <f t="shared" si="0"/>
        <v>52</v>
      </c>
      <c r="G29" s="158" t="s">
        <v>1124</v>
      </c>
    </row>
    <row r="30" spans="1:7" ht="15" customHeight="1">
      <c r="A30" s="227">
        <v>22</v>
      </c>
      <c r="B30" s="212" t="s">
        <v>381</v>
      </c>
      <c r="C30" s="71">
        <v>171420110246</v>
      </c>
      <c r="D30" s="72">
        <v>14201317081</v>
      </c>
      <c r="E30" s="72">
        <v>1714208054</v>
      </c>
      <c r="F30" s="115">
        <f t="shared" si="0"/>
        <v>54</v>
      </c>
      <c r="G30" s="158" t="s">
        <v>1125</v>
      </c>
    </row>
    <row r="31" spans="1:7" ht="15" customHeight="1">
      <c r="A31" s="227">
        <v>23</v>
      </c>
      <c r="B31" s="212" t="s">
        <v>406</v>
      </c>
      <c r="C31" s="71">
        <v>171420110220</v>
      </c>
      <c r="D31" s="72">
        <v>14201317107</v>
      </c>
      <c r="E31" s="72">
        <v>1714208055</v>
      </c>
      <c r="F31" s="115">
        <f t="shared" si="0"/>
        <v>55</v>
      </c>
      <c r="G31" s="158" t="s">
        <v>1126</v>
      </c>
    </row>
    <row r="32" spans="1:7" ht="15" customHeight="1">
      <c r="A32" s="227">
        <v>24</v>
      </c>
      <c r="B32" s="212" t="s">
        <v>378</v>
      </c>
      <c r="C32" s="71">
        <v>171420110250</v>
      </c>
      <c r="D32" s="72">
        <v>14201317077</v>
      </c>
      <c r="E32" s="72">
        <v>1714208056</v>
      </c>
      <c r="F32" s="115">
        <f t="shared" si="0"/>
        <v>56</v>
      </c>
      <c r="G32" s="158" t="s">
        <v>1127</v>
      </c>
    </row>
    <row r="33" spans="1:7" ht="15" customHeight="1">
      <c r="A33" s="227">
        <v>25</v>
      </c>
      <c r="B33" s="212" t="s">
        <v>374</v>
      </c>
      <c r="C33" s="71">
        <v>171420110254</v>
      </c>
      <c r="D33" s="72">
        <v>14201317073</v>
      </c>
      <c r="E33" s="72">
        <v>1714208059</v>
      </c>
      <c r="F33" s="115">
        <f t="shared" si="0"/>
        <v>59</v>
      </c>
      <c r="G33" s="158" t="s">
        <v>1128</v>
      </c>
    </row>
    <row r="34" spans="1:7" ht="15" customHeight="1">
      <c r="A34" s="227">
        <v>26</v>
      </c>
      <c r="B34" s="212" t="s">
        <v>395</v>
      </c>
      <c r="C34" s="71">
        <v>171420110232</v>
      </c>
      <c r="D34" s="72">
        <v>14201317095</v>
      </c>
      <c r="E34" s="72">
        <v>1714208062</v>
      </c>
      <c r="F34" s="115">
        <f t="shared" si="0"/>
        <v>62</v>
      </c>
      <c r="G34" s="158" t="s">
        <v>1129</v>
      </c>
    </row>
    <row r="35" spans="1:7" ht="15" customHeight="1">
      <c r="A35" s="227">
        <v>27</v>
      </c>
      <c r="B35" s="212" t="s">
        <v>388</v>
      </c>
      <c r="C35" s="71">
        <v>171420110239</v>
      </c>
      <c r="D35" s="72">
        <v>14201317088</v>
      </c>
      <c r="E35" s="72">
        <v>1714208069</v>
      </c>
      <c r="F35" s="115">
        <f t="shared" si="0"/>
        <v>69</v>
      </c>
      <c r="G35" s="158" t="s">
        <v>1130</v>
      </c>
    </row>
    <row r="36" spans="1:7" ht="15" customHeight="1">
      <c r="A36" s="227">
        <v>28</v>
      </c>
      <c r="B36" s="212" t="s">
        <v>398</v>
      </c>
      <c r="C36" s="71">
        <v>171420110228</v>
      </c>
      <c r="D36" s="72">
        <v>14201317099</v>
      </c>
      <c r="E36" s="72">
        <v>1714208070</v>
      </c>
      <c r="F36" s="115">
        <f t="shared" si="0"/>
        <v>70</v>
      </c>
      <c r="G36" s="158" t="s">
        <v>1131</v>
      </c>
    </row>
    <row r="37" spans="1:7" ht="15" customHeight="1">
      <c r="A37" s="227">
        <v>29</v>
      </c>
      <c r="B37" s="212" t="s">
        <v>390</v>
      </c>
      <c r="C37" s="71">
        <v>171420110237</v>
      </c>
      <c r="D37" s="72">
        <v>14201317090</v>
      </c>
      <c r="E37" s="72">
        <v>1714208074</v>
      </c>
      <c r="F37" s="115">
        <f t="shared" si="0"/>
        <v>74</v>
      </c>
      <c r="G37" s="158" t="s">
        <v>1132</v>
      </c>
    </row>
    <row r="38" spans="1:7" ht="15" customHeight="1">
      <c r="A38" s="227">
        <v>30</v>
      </c>
      <c r="B38" s="212" t="s">
        <v>385</v>
      </c>
      <c r="C38" s="71">
        <v>171420110242</v>
      </c>
      <c r="D38" s="72">
        <v>14201317085</v>
      </c>
      <c r="E38" s="72">
        <v>1714208079</v>
      </c>
      <c r="F38" s="115">
        <f t="shared" si="0"/>
        <v>79</v>
      </c>
      <c r="G38" s="158" t="s">
        <v>1133</v>
      </c>
    </row>
    <row r="39" spans="1:7" ht="15" customHeight="1">
      <c r="A39" s="227">
        <v>31</v>
      </c>
      <c r="B39" s="212" t="s">
        <v>407</v>
      </c>
      <c r="C39" s="71">
        <v>171420110423</v>
      </c>
      <c r="D39" s="72">
        <v>14201317108</v>
      </c>
      <c r="E39" s="72">
        <v>1714208080</v>
      </c>
      <c r="F39" s="115">
        <f t="shared" si="0"/>
        <v>80</v>
      </c>
      <c r="G39" s="158" t="s">
        <v>1134</v>
      </c>
    </row>
    <row r="40" spans="1:7" ht="15" customHeight="1">
      <c r="A40" s="227">
        <v>32</v>
      </c>
      <c r="B40" s="212" t="s">
        <v>376</v>
      </c>
      <c r="C40" s="71">
        <v>171420110252</v>
      </c>
      <c r="D40" s="72">
        <v>14201317075</v>
      </c>
      <c r="E40" s="72">
        <v>1714208081</v>
      </c>
      <c r="F40" s="115">
        <f t="shared" si="0"/>
        <v>81</v>
      </c>
      <c r="G40" s="158" t="s">
        <v>1135</v>
      </c>
    </row>
    <row r="41" spans="1:7" ht="15" customHeight="1">
      <c r="A41" s="227">
        <v>33</v>
      </c>
      <c r="B41" s="212" t="s">
        <v>375</v>
      </c>
      <c r="C41" s="71">
        <v>171420110253</v>
      </c>
      <c r="D41" s="72">
        <v>14201317074</v>
      </c>
      <c r="E41" s="72">
        <v>1714208083</v>
      </c>
      <c r="F41" s="115">
        <f t="shared" si="0"/>
        <v>83</v>
      </c>
      <c r="G41" s="158" t="s">
        <v>1136</v>
      </c>
    </row>
    <row r="42" spans="1:7" ht="15" customHeight="1">
      <c r="A42" s="227">
        <v>34</v>
      </c>
      <c r="B42" s="212" t="s">
        <v>396</v>
      </c>
      <c r="C42" s="71">
        <v>171420110231</v>
      </c>
      <c r="D42" s="72">
        <v>14201317096</v>
      </c>
      <c r="E42" s="72">
        <v>1714208084</v>
      </c>
      <c r="F42" s="115">
        <f t="shared" si="0"/>
        <v>84</v>
      </c>
      <c r="G42" s="158" t="s">
        <v>1137</v>
      </c>
    </row>
    <row r="43" spans="1:7" ht="15" customHeight="1">
      <c r="A43" s="227">
        <v>35</v>
      </c>
      <c r="B43" s="212" t="s">
        <v>1509</v>
      </c>
      <c r="C43" s="71">
        <v>171420110247</v>
      </c>
      <c r="D43" s="72">
        <v>14201317080</v>
      </c>
      <c r="E43" s="72">
        <v>1714208085</v>
      </c>
      <c r="F43" s="82">
        <f t="shared" si="0"/>
        <v>85</v>
      </c>
      <c r="G43" s="229" t="s">
        <v>1519</v>
      </c>
    </row>
    <row r="44" spans="1:7" ht="15" customHeight="1">
      <c r="A44" s="227">
        <v>36</v>
      </c>
      <c r="B44" s="212" t="s">
        <v>404</v>
      </c>
      <c r="C44" s="71">
        <v>171420110222</v>
      </c>
      <c r="D44" s="72">
        <v>14201317105</v>
      </c>
      <c r="E44" s="72">
        <v>1714208086</v>
      </c>
      <c r="F44" s="115">
        <f t="shared" si="0"/>
        <v>86</v>
      </c>
      <c r="G44" s="158" t="s">
        <v>1138</v>
      </c>
    </row>
    <row r="45" spans="1:7" ht="15" customHeight="1">
      <c r="A45" s="227">
        <v>37</v>
      </c>
      <c r="B45" s="212" t="s">
        <v>400</v>
      </c>
      <c r="C45" s="71">
        <v>171420110226</v>
      </c>
      <c r="D45" s="72">
        <v>14201317101</v>
      </c>
      <c r="E45" s="72">
        <v>1714208091</v>
      </c>
      <c r="F45" s="115">
        <f t="shared" si="0"/>
        <v>91</v>
      </c>
      <c r="G45" s="158" t="s">
        <v>1139</v>
      </c>
    </row>
    <row r="46" spans="1:7" ht="14.25" customHeight="1">
      <c r="A46" s="227">
        <v>38</v>
      </c>
      <c r="B46" s="225" t="s">
        <v>346</v>
      </c>
      <c r="C46" s="77">
        <v>181420120066</v>
      </c>
      <c r="D46" s="220">
        <v>14201318012</v>
      </c>
      <c r="E46" s="134" t="s">
        <v>785</v>
      </c>
      <c r="F46" s="292">
        <v>93</v>
      </c>
      <c r="G46" s="159" t="s">
        <v>1422</v>
      </c>
    </row>
    <row r="47" spans="1:7">
      <c r="A47" s="227">
        <v>39</v>
      </c>
      <c r="B47" s="212" t="s">
        <v>731</v>
      </c>
      <c r="C47" s="77">
        <v>181420120029</v>
      </c>
      <c r="D47" s="134">
        <v>14201318049</v>
      </c>
      <c r="E47" s="230" t="s">
        <v>763</v>
      </c>
      <c r="F47" s="281">
        <v>94</v>
      </c>
      <c r="G47" s="277" t="s">
        <v>1421</v>
      </c>
    </row>
    <row r="48" spans="1:7" ht="14.25" customHeight="1">
      <c r="A48" s="227">
        <v>40</v>
      </c>
      <c r="B48" s="212" t="s">
        <v>740</v>
      </c>
      <c r="C48" s="77">
        <v>181420120047</v>
      </c>
      <c r="D48" s="134">
        <v>14201318031</v>
      </c>
      <c r="E48" s="140" t="s">
        <v>773</v>
      </c>
      <c r="F48" s="280">
        <v>95</v>
      </c>
      <c r="G48" s="278" t="s">
        <v>1423</v>
      </c>
    </row>
    <row r="49" spans="1:7">
      <c r="A49" s="227">
        <v>41</v>
      </c>
      <c r="B49" s="212" t="s">
        <v>730</v>
      </c>
      <c r="C49" s="77">
        <v>181420120025</v>
      </c>
      <c r="D49" s="134">
        <v>14201318053</v>
      </c>
      <c r="E49" s="140" t="s">
        <v>762</v>
      </c>
      <c r="F49" s="280">
        <v>96</v>
      </c>
      <c r="G49" s="278" t="s">
        <v>1424</v>
      </c>
    </row>
    <row r="50" spans="1:7">
      <c r="A50" s="227">
        <v>42</v>
      </c>
      <c r="B50" s="212" t="s">
        <v>483</v>
      </c>
      <c r="C50" s="77">
        <v>181420120042</v>
      </c>
      <c r="D50" s="134">
        <v>14201318036</v>
      </c>
      <c r="E50" s="140" t="s">
        <v>770</v>
      </c>
      <c r="F50" s="280">
        <v>97</v>
      </c>
      <c r="G50" s="278" t="s">
        <v>1425</v>
      </c>
    </row>
    <row r="51" spans="1:7">
      <c r="A51" s="227">
        <v>43</v>
      </c>
      <c r="B51" s="212" t="s">
        <v>744</v>
      </c>
      <c r="C51" s="77">
        <v>181420120054</v>
      </c>
      <c r="D51" s="134">
        <v>14201318024</v>
      </c>
      <c r="E51" s="140" t="s">
        <v>777</v>
      </c>
      <c r="F51" s="280">
        <v>98</v>
      </c>
      <c r="G51" s="278" t="s">
        <v>1426</v>
      </c>
    </row>
    <row r="52" spans="1:7">
      <c r="A52" s="227">
        <v>44</v>
      </c>
      <c r="B52" s="212" t="s">
        <v>754</v>
      </c>
      <c r="C52" s="77">
        <v>181420120069</v>
      </c>
      <c r="D52" s="134">
        <v>14201318009</v>
      </c>
      <c r="E52" s="140" t="s">
        <v>788</v>
      </c>
      <c r="F52" s="280">
        <v>100</v>
      </c>
      <c r="G52" s="278" t="s">
        <v>1427</v>
      </c>
    </row>
    <row r="53" spans="1:7">
      <c r="A53" s="227">
        <v>45</v>
      </c>
      <c r="B53" s="212" t="s">
        <v>732</v>
      </c>
      <c r="C53" s="77">
        <v>181420120030</v>
      </c>
      <c r="D53" s="134">
        <v>14201318048</v>
      </c>
      <c r="E53" s="140" t="s">
        <v>764</v>
      </c>
      <c r="F53" s="280">
        <v>102</v>
      </c>
      <c r="G53" s="278" t="s">
        <v>1428</v>
      </c>
    </row>
    <row r="54" spans="1:7">
      <c r="A54" s="227">
        <v>46</v>
      </c>
      <c r="B54" s="212" t="s">
        <v>749</v>
      </c>
      <c r="C54" s="77">
        <v>181420120063</v>
      </c>
      <c r="D54" s="134">
        <v>14201318015</v>
      </c>
      <c r="E54" s="140" t="s">
        <v>782</v>
      </c>
      <c r="F54" s="280">
        <v>105</v>
      </c>
      <c r="G54" s="278" t="s">
        <v>1429</v>
      </c>
    </row>
    <row r="55" spans="1:7">
      <c r="A55" s="227">
        <v>47</v>
      </c>
      <c r="B55" s="212" t="s">
        <v>747</v>
      </c>
      <c r="C55" s="77">
        <v>181420120060</v>
      </c>
      <c r="D55" s="134">
        <v>14201318018</v>
      </c>
      <c r="E55" s="140" t="s">
        <v>780</v>
      </c>
      <c r="F55" s="280">
        <v>106</v>
      </c>
      <c r="G55" s="278" t="s">
        <v>1430</v>
      </c>
    </row>
    <row r="56" spans="1:7">
      <c r="A56" s="227">
        <v>48</v>
      </c>
      <c r="B56" s="212" t="s">
        <v>735</v>
      </c>
      <c r="C56" s="77">
        <v>181420120038</v>
      </c>
      <c r="D56" s="134">
        <v>14201318040</v>
      </c>
      <c r="E56" s="140" t="s">
        <v>767</v>
      </c>
      <c r="F56" s="280">
        <v>107</v>
      </c>
      <c r="G56" s="278" t="s">
        <v>1431</v>
      </c>
    </row>
    <row r="57" spans="1:7">
      <c r="A57" s="227">
        <v>49</v>
      </c>
      <c r="B57" s="212" t="s">
        <v>752</v>
      </c>
      <c r="C57" s="77">
        <v>181420120067</v>
      </c>
      <c r="D57" s="134">
        <v>14201318011</v>
      </c>
      <c r="E57" s="140" t="s">
        <v>786</v>
      </c>
      <c r="F57" s="280">
        <v>108</v>
      </c>
      <c r="G57" s="278" t="s">
        <v>1432</v>
      </c>
    </row>
    <row r="58" spans="1:7" ht="13.5" customHeight="1">
      <c r="A58" s="227">
        <v>50</v>
      </c>
      <c r="B58" s="212" t="s">
        <v>755</v>
      </c>
      <c r="C58" s="77">
        <v>181420120071</v>
      </c>
      <c r="D58" s="134">
        <v>14201318007</v>
      </c>
      <c r="E58" s="140" t="s">
        <v>789</v>
      </c>
      <c r="F58" s="280">
        <v>109</v>
      </c>
      <c r="G58" s="278" t="s">
        <v>1433</v>
      </c>
    </row>
    <row r="59" spans="1:7">
      <c r="A59" s="227">
        <v>51</v>
      </c>
      <c r="B59" s="212" t="s">
        <v>745</v>
      </c>
      <c r="C59" s="77">
        <v>181420120058</v>
      </c>
      <c r="D59" s="134">
        <v>14201318020</v>
      </c>
      <c r="E59" s="140" t="s">
        <v>778</v>
      </c>
      <c r="F59" s="280">
        <v>110</v>
      </c>
      <c r="G59" s="278" t="s">
        <v>1434</v>
      </c>
    </row>
    <row r="60" spans="1:7">
      <c r="A60" s="227">
        <v>52</v>
      </c>
      <c r="B60" s="212" t="s">
        <v>759</v>
      </c>
      <c r="C60" s="77">
        <v>181420120076</v>
      </c>
      <c r="D60" s="134">
        <v>14201318002</v>
      </c>
      <c r="E60" s="140" t="s">
        <v>793</v>
      </c>
      <c r="F60" s="280">
        <v>111</v>
      </c>
      <c r="G60" s="278" t="s">
        <v>1435</v>
      </c>
    </row>
    <row r="61" spans="1:7">
      <c r="A61" s="227">
        <v>53</v>
      </c>
      <c r="B61" s="212" t="s">
        <v>737</v>
      </c>
      <c r="C61" s="77">
        <v>181420120040</v>
      </c>
      <c r="D61" s="134">
        <v>14201318038</v>
      </c>
      <c r="E61" s="140" t="s">
        <v>769</v>
      </c>
      <c r="F61" s="280">
        <v>112</v>
      </c>
      <c r="G61" s="278" t="s">
        <v>1436</v>
      </c>
    </row>
    <row r="62" spans="1:7">
      <c r="A62" s="227">
        <v>54</v>
      </c>
      <c r="B62" s="212" t="s">
        <v>738</v>
      </c>
      <c r="C62" s="77">
        <v>181420120043</v>
      </c>
      <c r="D62" s="134">
        <v>14201318035</v>
      </c>
      <c r="E62" s="140" t="s">
        <v>771</v>
      </c>
      <c r="F62" s="280">
        <v>113</v>
      </c>
      <c r="G62" s="278" t="s">
        <v>1437</v>
      </c>
    </row>
    <row r="63" spans="1:7">
      <c r="A63" s="227">
        <v>55</v>
      </c>
      <c r="B63" s="212" t="s">
        <v>729</v>
      </c>
      <c r="C63" s="77">
        <v>181420120024</v>
      </c>
      <c r="D63" s="134">
        <v>14201318054</v>
      </c>
      <c r="E63" s="140" t="s">
        <v>761</v>
      </c>
      <c r="F63" s="280">
        <v>115</v>
      </c>
      <c r="G63" s="278" t="s">
        <v>1438</v>
      </c>
    </row>
    <row r="64" spans="1:7">
      <c r="A64" s="227">
        <v>56</v>
      </c>
      <c r="B64" s="212" t="s">
        <v>733</v>
      </c>
      <c r="C64" s="77">
        <v>181420120032</v>
      </c>
      <c r="D64" s="134">
        <v>14201318046</v>
      </c>
      <c r="E64" s="140" t="s">
        <v>765</v>
      </c>
      <c r="F64" s="280">
        <v>116</v>
      </c>
      <c r="G64" s="278" t="s">
        <v>1439</v>
      </c>
    </row>
    <row r="65" spans="1:11">
      <c r="A65" s="227">
        <v>57</v>
      </c>
      <c r="B65" s="212" t="s">
        <v>742</v>
      </c>
      <c r="C65" s="77">
        <v>181420120049</v>
      </c>
      <c r="D65" s="134">
        <v>14201318029</v>
      </c>
      <c r="E65" s="140" t="s">
        <v>775</v>
      </c>
      <c r="F65" s="280">
        <v>120</v>
      </c>
      <c r="G65" s="278" t="s">
        <v>1440</v>
      </c>
    </row>
    <row r="66" spans="1:11">
      <c r="A66" s="227">
        <v>58</v>
      </c>
      <c r="B66" s="212" t="s">
        <v>748</v>
      </c>
      <c r="C66" s="77">
        <v>181420120062</v>
      </c>
      <c r="D66" s="134">
        <v>14201318016</v>
      </c>
      <c r="E66" s="140" t="s">
        <v>781</v>
      </c>
      <c r="F66" s="280">
        <v>121</v>
      </c>
      <c r="G66" s="278" t="s">
        <v>1441</v>
      </c>
    </row>
    <row r="67" spans="1:11">
      <c r="A67" s="227">
        <v>59</v>
      </c>
      <c r="B67" s="212" t="s">
        <v>758</v>
      </c>
      <c r="C67" s="77">
        <v>181420120074</v>
      </c>
      <c r="D67" s="134">
        <v>14201318004</v>
      </c>
      <c r="E67" s="140" t="s">
        <v>792</v>
      </c>
      <c r="F67" s="280">
        <v>122</v>
      </c>
      <c r="G67" s="278" t="s">
        <v>1442</v>
      </c>
    </row>
    <row r="68" spans="1:11">
      <c r="A68" s="227">
        <v>60</v>
      </c>
      <c r="B68" s="212" t="s">
        <v>743</v>
      </c>
      <c r="C68" s="77">
        <v>181420120051</v>
      </c>
      <c r="D68" s="134">
        <v>14201318027</v>
      </c>
      <c r="E68" s="140" t="s">
        <v>776</v>
      </c>
      <c r="F68" s="280">
        <v>125</v>
      </c>
      <c r="G68" s="278" t="s">
        <v>1443</v>
      </c>
    </row>
    <row r="69" spans="1:11">
      <c r="A69" s="227">
        <v>61</v>
      </c>
      <c r="B69" s="212" t="s">
        <v>734</v>
      </c>
      <c r="C69" s="77">
        <v>181420120034</v>
      </c>
      <c r="D69" s="134">
        <v>14201318044</v>
      </c>
      <c r="E69" s="140" t="s">
        <v>766</v>
      </c>
      <c r="F69" s="280">
        <v>128</v>
      </c>
      <c r="G69" s="278" t="s">
        <v>1444</v>
      </c>
    </row>
    <row r="70" spans="1:11">
      <c r="A70" s="227">
        <v>62</v>
      </c>
      <c r="B70" s="212" t="s">
        <v>736</v>
      </c>
      <c r="C70" s="77">
        <v>181420120039</v>
      </c>
      <c r="D70" s="134">
        <v>14201318039</v>
      </c>
      <c r="E70" s="140" t="s">
        <v>768</v>
      </c>
      <c r="F70" s="280">
        <v>129</v>
      </c>
      <c r="G70" s="278" t="s">
        <v>1445</v>
      </c>
    </row>
    <row r="71" spans="1:11">
      <c r="A71" s="227">
        <v>63</v>
      </c>
      <c r="B71" s="212" t="s">
        <v>746</v>
      </c>
      <c r="C71" s="77">
        <v>181420120059</v>
      </c>
      <c r="D71" s="134">
        <v>14201318019</v>
      </c>
      <c r="E71" s="140" t="s">
        <v>779</v>
      </c>
      <c r="F71" s="280">
        <v>130</v>
      </c>
      <c r="G71" s="278" t="s">
        <v>1446</v>
      </c>
    </row>
    <row r="72" spans="1:11">
      <c r="A72" s="227">
        <v>64</v>
      </c>
      <c r="B72" s="212" t="s">
        <v>757</v>
      </c>
      <c r="C72" s="77">
        <v>181420120073</v>
      </c>
      <c r="D72" s="134">
        <v>14201318005</v>
      </c>
      <c r="E72" s="140" t="s">
        <v>791</v>
      </c>
      <c r="F72" s="280">
        <v>132</v>
      </c>
      <c r="G72" s="278" t="s">
        <v>1447</v>
      </c>
    </row>
    <row r="73" spans="1:11">
      <c r="A73" s="227">
        <v>65</v>
      </c>
      <c r="B73" s="212" t="s">
        <v>728</v>
      </c>
      <c r="C73" s="77">
        <v>181420120023</v>
      </c>
      <c r="D73" s="134">
        <v>14201318055</v>
      </c>
      <c r="E73" s="140" t="s">
        <v>760</v>
      </c>
      <c r="F73" s="280">
        <v>133</v>
      </c>
      <c r="G73" s="278" t="s">
        <v>1448</v>
      </c>
    </row>
    <row r="74" spans="1:11">
      <c r="A74" s="227">
        <v>66</v>
      </c>
      <c r="B74" s="212" t="s">
        <v>750</v>
      </c>
      <c r="C74" s="77">
        <v>181420120064</v>
      </c>
      <c r="D74" s="134">
        <v>14201318014</v>
      </c>
      <c r="E74" s="140" t="s">
        <v>783</v>
      </c>
      <c r="F74" s="280">
        <v>141</v>
      </c>
      <c r="G74" s="278" t="s">
        <v>1449</v>
      </c>
    </row>
    <row r="75" spans="1:11">
      <c r="A75" s="227">
        <v>67</v>
      </c>
      <c r="B75" s="212" t="s">
        <v>739</v>
      </c>
      <c r="C75" s="77">
        <v>181420120045</v>
      </c>
      <c r="D75" s="134">
        <v>14201318033</v>
      </c>
      <c r="E75" s="140" t="s">
        <v>772</v>
      </c>
      <c r="F75" s="280">
        <v>142</v>
      </c>
      <c r="G75" s="278" t="s">
        <v>1450</v>
      </c>
    </row>
    <row r="76" spans="1:11">
      <c r="A76" s="227">
        <v>68</v>
      </c>
      <c r="B76" s="212" t="s">
        <v>756</v>
      </c>
      <c r="C76" s="77">
        <v>181420120072</v>
      </c>
      <c r="D76" s="134">
        <v>14201318006</v>
      </c>
      <c r="E76" s="140" t="s">
        <v>790</v>
      </c>
      <c r="F76" s="280">
        <v>143</v>
      </c>
      <c r="G76" s="278" t="s">
        <v>1451</v>
      </c>
    </row>
    <row r="77" spans="1:11">
      <c r="A77" s="227">
        <v>69</v>
      </c>
      <c r="B77" s="212" t="s">
        <v>741</v>
      </c>
      <c r="C77" s="77">
        <v>181420120048</v>
      </c>
      <c r="D77" s="134">
        <v>14201318030</v>
      </c>
      <c r="E77" s="140" t="s">
        <v>774</v>
      </c>
      <c r="F77" s="280">
        <v>144</v>
      </c>
      <c r="G77" s="278" t="s">
        <v>1452</v>
      </c>
    </row>
    <row r="78" spans="1:11">
      <c r="A78" s="227">
        <v>70</v>
      </c>
      <c r="B78" s="212" t="s">
        <v>751</v>
      </c>
      <c r="C78" s="77">
        <v>181420120065</v>
      </c>
      <c r="D78" s="134">
        <v>14201318013</v>
      </c>
      <c r="E78" s="140" t="s">
        <v>784</v>
      </c>
      <c r="F78" s="280">
        <v>146</v>
      </c>
      <c r="G78" s="278" t="s">
        <v>1453</v>
      </c>
    </row>
    <row r="79" spans="1:11">
      <c r="A79" s="227">
        <v>71</v>
      </c>
      <c r="B79" s="212" t="s">
        <v>753</v>
      </c>
      <c r="C79" s="77">
        <v>181420120068</v>
      </c>
      <c r="D79" s="134">
        <v>14201318010</v>
      </c>
      <c r="E79" s="140" t="s">
        <v>787</v>
      </c>
      <c r="F79" s="280">
        <v>148</v>
      </c>
      <c r="G79" s="278" t="s">
        <v>1454</v>
      </c>
    </row>
    <row r="80" spans="1:11" ht="15.75" thickBot="1">
      <c r="A80" s="228">
        <v>72</v>
      </c>
      <c r="B80" s="213" t="s">
        <v>1</v>
      </c>
      <c r="C80" s="217">
        <v>161420110330</v>
      </c>
      <c r="D80" s="290">
        <v>14201316057</v>
      </c>
      <c r="E80" s="291">
        <v>1614208108</v>
      </c>
      <c r="F80" s="228">
        <v>152</v>
      </c>
      <c r="G80" s="293" t="s">
        <v>1560</v>
      </c>
      <c r="H80" s="190" t="s">
        <v>1562</v>
      </c>
      <c r="K80" s="218"/>
    </row>
  </sheetData>
  <sortState ref="A9:H80">
    <sortCondition ref="F9:F80"/>
  </sortState>
  <mergeCells count="6">
    <mergeCell ref="A6:G6"/>
    <mergeCell ref="A4:F4"/>
    <mergeCell ref="A5:C5"/>
    <mergeCell ref="A2:G2"/>
    <mergeCell ref="A3:G3"/>
    <mergeCell ref="D5:G5"/>
  </mergeCells>
  <printOptions horizontalCentered="1"/>
  <pageMargins left="0.17" right="0.16" top="0.24" bottom="0.32" header="0.22" footer="0"/>
  <pageSetup paperSize="9" scale="59" orientation="portrait" verticalDpi="0" r:id="rId1"/>
  <headerFooter>
    <oddFooter>&amp;L&amp;"Cambria,Regular"&amp;10STUDENT DATABASE&amp;C&amp;"Cambria,Regular"&amp;10 2017-2021&amp;R&amp;"Cambria,Regular"&amp;10CDPIST-MSIT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8"/>
  <sheetViews>
    <sheetView topLeftCell="A61" zoomScale="75" zoomScaleNormal="75" workbookViewId="0">
      <selection activeCell="C32" sqref="C32"/>
    </sheetView>
  </sheetViews>
  <sheetFormatPr defaultColWidth="5.5703125" defaultRowHeight="15"/>
  <cols>
    <col min="1" max="1" width="9.42578125" style="40" customWidth="1"/>
    <col min="2" max="2" width="34" style="40" customWidth="1"/>
    <col min="3" max="3" width="25.140625" style="40" customWidth="1"/>
    <col min="4" max="4" width="23.5703125" style="40" customWidth="1"/>
    <col min="5" max="5" width="14.5703125" style="40" customWidth="1"/>
    <col min="6" max="6" width="20.140625" style="40" customWidth="1"/>
    <col min="7" max="7" width="37.7109375" style="40" customWidth="1"/>
    <col min="8" max="8" width="11.85546875" style="40" customWidth="1"/>
    <col min="9" max="16384" width="5.5703125" style="40"/>
  </cols>
  <sheetData>
    <row r="2" spans="1:8">
      <c r="A2" s="330" t="s">
        <v>57</v>
      </c>
      <c r="B2" s="330"/>
      <c r="C2" s="330"/>
      <c r="D2" s="330"/>
      <c r="E2" s="330"/>
      <c r="F2" s="330"/>
      <c r="G2" s="330"/>
    </row>
    <row r="3" spans="1:8" ht="26.25" customHeight="1">
      <c r="A3" s="327" t="s">
        <v>59</v>
      </c>
      <c r="B3" s="327"/>
      <c r="C3" s="327"/>
      <c r="D3" s="327"/>
      <c r="E3" s="327"/>
      <c r="F3" s="327"/>
      <c r="G3" s="327"/>
    </row>
    <row r="4" spans="1:8" ht="15.75" thickBot="1">
      <c r="A4" s="327" t="s">
        <v>58</v>
      </c>
      <c r="B4" s="327"/>
      <c r="C4" s="327"/>
      <c r="D4" s="327"/>
      <c r="E4" s="327"/>
      <c r="F4" s="327"/>
    </row>
    <row r="5" spans="1:8" ht="15.75" thickBot="1">
      <c r="A5" s="328" t="s">
        <v>1543</v>
      </c>
      <c r="B5" s="329"/>
      <c r="C5" s="329"/>
      <c r="D5" s="325" t="s">
        <v>1545</v>
      </c>
      <c r="E5" s="325"/>
      <c r="F5" s="325"/>
      <c r="G5" s="326"/>
    </row>
    <row r="6" spans="1:8" ht="15.75" thickBot="1">
      <c r="A6" s="324" t="s">
        <v>1544</v>
      </c>
      <c r="B6" s="325"/>
      <c r="C6" s="325"/>
      <c r="D6" s="325"/>
      <c r="E6" s="325"/>
      <c r="F6" s="325"/>
      <c r="G6" s="326"/>
    </row>
    <row r="7" spans="1:8" ht="13.5" customHeight="1" thickBot="1"/>
    <row r="8" spans="1:8" ht="42.75" customHeight="1" thickBot="1">
      <c r="A8" s="61" t="s">
        <v>0</v>
      </c>
      <c r="B8" s="62" t="s">
        <v>205</v>
      </c>
      <c r="C8" s="62" t="s">
        <v>203</v>
      </c>
      <c r="D8" s="62" t="s">
        <v>202</v>
      </c>
      <c r="E8" s="62" t="s">
        <v>2</v>
      </c>
      <c r="F8" s="80" t="s">
        <v>204</v>
      </c>
      <c r="G8" s="198" t="s">
        <v>1526</v>
      </c>
    </row>
    <row r="9" spans="1:8" ht="15" customHeight="1">
      <c r="A9" s="226">
        <v>1</v>
      </c>
      <c r="B9" s="233" t="s">
        <v>443</v>
      </c>
      <c r="C9" s="66">
        <v>171420110263</v>
      </c>
      <c r="D9" s="67">
        <v>14201317064</v>
      </c>
      <c r="E9" s="67">
        <v>1714208002</v>
      </c>
      <c r="F9" s="81">
        <f t="shared" ref="F9:F31" si="0">(E9-1714208000)</f>
        <v>2</v>
      </c>
      <c r="G9" s="203" t="s">
        <v>1140</v>
      </c>
    </row>
    <row r="10" spans="1:8" ht="15" customHeight="1">
      <c r="A10" s="227">
        <v>2</v>
      </c>
      <c r="B10" s="234" t="s">
        <v>425</v>
      </c>
      <c r="C10" s="71">
        <v>171420110283</v>
      </c>
      <c r="D10" s="72">
        <v>14201317044</v>
      </c>
      <c r="E10" s="72">
        <v>1714208006</v>
      </c>
      <c r="F10" s="82">
        <f t="shared" si="0"/>
        <v>6</v>
      </c>
      <c r="G10" s="194" t="s">
        <v>1141</v>
      </c>
    </row>
    <row r="11" spans="1:8" ht="15" customHeight="1">
      <c r="A11" s="227">
        <v>3</v>
      </c>
      <c r="B11" s="234" t="s">
        <v>222</v>
      </c>
      <c r="C11" s="71">
        <v>171420110268</v>
      </c>
      <c r="D11" s="72">
        <v>14201317059</v>
      </c>
      <c r="E11" s="72">
        <v>1714208007</v>
      </c>
      <c r="F11" s="82">
        <f t="shared" si="0"/>
        <v>7</v>
      </c>
      <c r="G11" s="194" t="s">
        <v>1142</v>
      </c>
    </row>
    <row r="12" spans="1:8" ht="15" customHeight="1">
      <c r="A12" s="227">
        <v>4</v>
      </c>
      <c r="B12" s="234" t="s">
        <v>1512</v>
      </c>
      <c r="C12" s="71">
        <v>171420110274</v>
      </c>
      <c r="D12" s="72">
        <v>14201317053</v>
      </c>
      <c r="E12" s="72">
        <v>1714208009</v>
      </c>
      <c r="F12" s="82">
        <f>(E12-1714208000)</f>
        <v>9</v>
      </c>
      <c r="G12" s="237" t="s">
        <v>1520</v>
      </c>
    </row>
    <row r="13" spans="1:8" ht="15" customHeight="1">
      <c r="A13" s="227">
        <v>5</v>
      </c>
      <c r="B13" s="234" t="s">
        <v>445</v>
      </c>
      <c r="C13" s="71">
        <v>171420110261</v>
      </c>
      <c r="D13" s="72">
        <v>14201317066</v>
      </c>
      <c r="E13" s="72">
        <v>1714208011</v>
      </c>
      <c r="F13" s="82">
        <f t="shared" si="0"/>
        <v>11</v>
      </c>
      <c r="G13" s="194" t="s">
        <v>1143</v>
      </c>
    </row>
    <row r="14" spans="1:8" ht="15" customHeight="1">
      <c r="A14" s="227">
        <v>6</v>
      </c>
      <c r="B14" s="234" t="s">
        <v>424</v>
      </c>
      <c r="C14" s="71">
        <v>171420110284</v>
      </c>
      <c r="D14" s="72">
        <v>14201317043</v>
      </c>
      <c r="E14" s="72">
        <v>1714208013</v>
      </c>
      <c r="F14" s="82">
        <f t="shared" si="0"/>
        <v>13</v>
      </c>
      <c r="G14" s="194" t="s">
        <v>1144</v>
      </c>
    </row>
    <row r="15" spans="1:8" ht="15" customHeight="1">
      <c r="A15" s="227">
        <v>7</v>
      </c>
      <c r="B15" s="235" t="s">
        <v>413</v>
      </c>
      <c r="C15" s="71">
        <v>171420110296</v>
      </c>
      <c r="D15" s="72">
        <v>14201317031</v>
      </c>
      <c r="E15" s="72">
        <v>1714208017</v>
      </c>
      <c r="F15" s="82">
        <f t="shared" si="0"/>
        <v>17</v>
      </c>
      <c r="G15" s="194" t="s">
        <v>1145</v>
      </c>
      <c r="H15" s="190" t="s">
        <v>1506</v>
      </c>
    </row>
    <row r="16" spans="1:8" ht="15" customHeight="1">
      <c r="A16" s="227">
        <v>8</v>
      </c>
      <c r="B16" s="234" t="s">
        <v>414</v>
      </c>
      <c r="C16" s="71">
        <v>171420110295</v>
      </c>
      <c r="D16" s="72">
        <v>14201317032</v>
      </c>
      <c r="E16" s="72">
        <v>1714208018</v>
      </c>
      <c r="F16" s="82">
        <f t="shared" si="0"/>
        <v>18</v>
      </c>
      <c r="G16" s="194" t="s">
        <v>1146</v>
      </c>
    </row>
    <row r="17" spans="1:7" ht="15" customHeight="1">
      <c r="A17" s="227">
        <v>9</v>
      </c>
      <c r="B17" s="234" t="s">
        <v>417</v>
      </c>
      <c r="C17" s="71">
        <v>171420110292</v>
      </c>
      <c r="D17" s="72">
        <v>14201317035</v>
      </c>
      <c r="E17" s="72">
        <v>1714208019</v>
      </c>
      <c r="F17" s="82">
        <f t="shared" si="0"/>
        <v>19</v>
      </c>
      <c r="G17" s="194" t="s">
        <v>1147</v>
      </c>
    </row>
    <row r="18" spans="1:7" ht="15" customHeight="1">
      <c r="A18" s="227">
        <v>10</v>
      </c>
      <c r="B18" s="234" t="s">
        <v>442</v>
      </c>
      <c r="C18" s="71">
        <v>171420110264</v>
      </c>
      <c r="D18" s="72">
        <v>14201317063</v>
      </c>
      <c r="E18" s="72">
        <v>1714208021</v>
      </c>
      <c r="F18" s="82">
        <f t="shared" si="0"/>
        <v>21</v>
      </c>
      <c r="G18" s="194" t="s">
        <v>1148</v>
      </c>
    </row>
    <row r="19" spans="1:7" ht="15" customHeight="1">
      <c r="A19" s="227">
        <v>11</v>
      </c>
      <c r="B19" s="234" t="s">
        <v>429</v>
      </c>
      <c r="C19" s="71">
        <v>171420110279</v>
      </c>
      <c r="D19" s="72">
        <v>14201317048</v>
      </c>
      <c r="E19" s="72">
        <v>1714208024</v>
      </c>
      <c r="F19" s="82">
        <f t="shared" si="0"/>
        <v>24</v>
      </c>
      <c r="G19" s="194" t="s">
        <v>1149</v>
      </c>
    </row>
    <row r="20" spans="1:7" ht="15" customHeight="1">
      <c r="A20" s="227">
        <v>12</v>
      </c>
      <c r="B20" s="234" t="s">
        <v>436</v>
      </c>
      <c r="C20" s="71">
        <v>171420110271</v>
      </c>
      <c r="D20" s="72">
        <v>14201317056</v>
      </c>
      <c r="E20" s="72">
        <v>1714208026</v>
      </c>
      <c r="F20" s="82">
        <f t="shared" si="0"/>
        <v>26</v>
      </c>
      <c r="G20" s="194" t="s">
        <v>1150</v>
      </c>
    </row>
    <row r="21" spans="1:7" ht="15" customHeight="1">
      <c r="A21" s="227">
        <v>13</v>
      </c>
      <c r="B21" s="234" t="s">
        <v>412</v>
      </c>
      <c r="C21" s="71">
        <v>171420110297</v>
      </c>
      <c r="D21" s="72">
        <v>14201317030</v>
      </c>
      <c r="E21" s="72">
        <v>1714208027</v>
      </c>
      <c r="F21" s="82">
        <f t="shared" si="0"/>
        <v>27</v>
      </c>
      <c r="G21" s="194" t="s">
        <v>1151</v>
      </c>
    </row>
    <row r="22" spans="1:7" ht="15" customHeight="1">
      <c r="A22" s="227">
        <v>14</v>
      </c>
      <c r="B22" s="234" t="s">
        <v>418</v>
      </c>
      <c r="C22" s="71">
        <v>171420110291</v>
      </c>
      <c r="D22" s="72">
        <v>14201317036</v>
      </c>
      <c r="E22" s="72">
        <v>1714208028</v>
      </c>
      <c r="F22" s="82">
        <f t="shared" si="0"/>
        <v>28</v>
      </c>
      <c r="G22" s="194" t="s">
        <v>1152</v>
      </c>
    </row>
    <row r="23" spans="1:7" ht="15" customHeight="1">
      <c r="A23" s="227">
        <v>15</v>
      </c>
      <c r="B23" s="234" t="s">
        <v>422</v>
      </c>
      <c r="C23" s="71">
        <v>171420110286</v>
      </c>
      <c r="D23" s="72">
        <v>14201317041</v>
      </c>
      <c r="E23" s="72">
        <v>1714208032</v>
      </c>
      <c r="F23" s="82">
        <f t="shared" si="0"/>
        <v>32</v>
      </c>
      <c r="G23" s="194" t="s">
        <v>1153</v>
      </c>
    </row>
    <row r="24" spans="1:7" ht="15" customHeight="1">
      <c r="A24" s="227">
        <v>16</v>
      </c>
      <c r="B24" s="234" t="s">
        <v>438</v>
      </c>
      <c r="C24" s="71">
        <v>171420110269</v>
      </c>
      <c r="D24" s="72">
        <v>14201317058</v>
      </c>
      <c r="E24" s="72">
        <v>1714208035</v>
      </c>
      <c r="F24" s="82">
        <f t="shared" si="0"/>
        <v>35</v>
      </c>
      <c r="G24" s="194" t="s">
        <v>1154</v>
      </c>
    </row>
    <row r="25" spans="1:7" ht="15" customHeight="1">
      <c r="A25" s="227">
        <v>17</v>
      </c>
      <c r="B25" s="234" t="s">
        <v>440</v>
      </c>
      <c r="C25" s="71">
        <v>171420110266</v>
      </c>
      <c r="D25" s="72">
        <v>14201317061</v>
      </c>
      <c r="E25" s="72">
        <v>1714208038</v>
      </c>
      <c r="F25" s="82">
        <f t="shared" si="0"/>
        <v>38</v>
      </c>
      <c r="G25" s="194" t="s">
        <v>1155</v>
      </c>
    </row>
    <row r="26" spans="1:7" ht="15" customHeight="1">
      <c r="A26" s="227">
        <v>18</v>
      </c>
      <c r="B26" s="234" t="s">
        <v>441</v>
      </c>
      <c r="C26" s="71">
        <v>171420110265</v>
      </c>
      <c r="D26" s="72">
        <v>14201317062</v>
      </c>
      <c r="E26" s="72">
        <v>1714208039</v>
      </c>
      <c r="F26" s="82">
        <f t="shared" si="0"/>
        <v>39</v>
      </c>
      <c r="G26" s="194" t="s">
        <v>1156</v>
      </c>
    </row>
    <row r="27" spans="1:7" ht="15" customHeight="1">
      <c r="A27" s="227">
        <v>19</v>
      </c>
      <c r="B27" s="234" t="s">
        <v>449</v>
      </c>
      <c r="C27" s="71">
        <v>171420110257</v>
      </c>
      <c r="D27" s="72">
        <v>14201317070</v>
      </c>
      <c r="E27" s="72">
        <v>1714208040</v>
      </c>
      <c r="F27" s="82">
        <f t="shared" si="0"/>
        <v>40</v>
      </c>
      <c r="G27" s="194" t="s">
        <v>1157</v>
      </c>
    </row>
    <row r="28" spans="1:7" ht="15" customHeight="1">
      <c r="A28" s="227">
        <v>20</v>
      </c>
      <c r="B28" s="234" t="s">
        <v>428</v>
      </c>
      <c r="C28" s="71">
        <v>171420110280</v>
      </c>
      <c r="D28" s="72">
        <v>14201317047</v>
      </c>
      <c r="E28" s="72">
        <v>1714208042</v>
      </c>
      <c r="F28" s="82">
        <f t="shared" si="0"/>
        <v>42</v>
      </c>
      <c r="G28" s="194" t="s">
        <v>1158</v>
      </c>
    </row>
    <row r="29" spans="1:7" ht="15" customHeight="1">
      <c r="A29" s="227">
        <v>21</v>
      </c>
      <c r="B29" s="234" t="s">
        <v>416</v>
      </c>
      <c r="C29" s="71">
        <v>171420110293</v>
      </c>
      <c r="D29" s="72">
        <v>14201317034</v>
      </c>
      <c r="E29" s="72">
        <v>1714208043</v>
      </c>
      <c r="F29" s="82">
        <f t="shared" si="0"/>
        <v>43</v>
      </c>
      <c r="G29" s="194" t="s">
        <v>1159</v>
      </c>
    </row>
    <row r="30" spans="1:7" ht="15" customHeight="1">
      <c r="A30" s="227">
        <v>22</v>
      </c>
      <c r="B30" s="234" t="s">
        <v>450</v>
      </c>
      <c r="C30" s="71">
        <v>171420110256</v>
      </c>
      <c r="D30" s="72">
        <v>14201317071</v>
      </c>
      <c r="E30" s="72">
        <v>1714208044</v>
      </c>
      <c r="F30" s="82">
        <f t="shared" si="0"/>
        <v>44</v>
      </c>
      <c r="G30" s="194" t="s">
        <v>1160</v>
      </c>
    </row>
    <row r="31" spans="1:7" ht="15" customHeight="1">
      <c r="A31" s="227">
        <v>23</v>
      </c>
      <c r="B31" s="234" t="s">
        <v>419</v>
      </c>
      <c r="C31" s="71">
        <v>171420110290</v>
      </c>
      <c r="D31" s="72">
        <v>14201317037</v>
      </c>
      <c r="E31" s="72">
        <v>1714208045</v>
      </c>
      <c r="F31" s="82">
        <f t="shared" si="0"/>
        <v>45</v>
      </c>
      <c r="G31" s="194" t="s">
        <v>1161</v>
      </c>
    </row>
    <row r="32" spans="1:7" ht="15" customHeight="1">
      <c r="A32" s="227">
        <v>24</v>
      </c>
      <c r="B32" s="235" t="s">
        <v>409</v>
      </c>
      <c r="C32" s="71">
        <v>161420110331</v>
      </c>
      <c r="D32" s="72">
        <v>14201316056</v>
      </c>
      <c r="E32" s="72" t="s">
        <v>4</v>
      </c>
      <c r="F32" s="82">
        <f>(E32-1614208000)</f>
        <v>47</v>
      </c>
      <c r="G32" s="240" t="s">
        <v>1358</v>
      </c>
    </row>
    <row r="33" spans="1:8" ht="15" customHeight="1">
      <c r="A33" s="227">
        <v>25</v>
      </c>
      <c r="B33" s="234" t="s">
        <v>448</v>
      </c>
      <c r="C33" s="71">
        <v>171420110258</v>
      </c>
      <c r="D33" s="72">
        <v>14201317069</v>
      </c>
      <c r="E33" s="72">
        <v>1714208048</v>
      </c>
      <c r="F33" s="82">
        <f t="shared" ref="F33:F52" si="1">(E33-1714208000)</f>
        <v>48</v>
      </c>
      <c r="G33" s="194" t="s">
        <v>1162</v>
      </c>
    </row>
    <row r="34" spans="1:8" ht="15" customHeight="1">
      <c r="A34" s="227">
        <v>26</v>
      </c>
      <c r="B34" s="234" t="s">
        <v>435</v>
      </c>
      <c r="C34" s="71">
        <v>171420110272</v>
      </c>
      <c r="D34" s="72">
        <v>14201317055</v>
      </c>
      <c r="E34" s="72">
        <v>1714208053</v>
      </c>
      <c r="F34" s="82">
        <f t="shared" si="1"/>
        <v>53</v>
      </c>
      <c r="G34" s="194" t="s">
        <v>1163</v>
      </c>
    </row>
    <row r="35" spans="1:8" ht="15" customHeight="1">
      <c r="A35" s="227">
        <v>27</v>
      </c>
      <c r="B35" s="235" t="s">
        <v>446</v>
      </c>
      <c r="C35" s="71">
        <v>171420110260</v>
      </c>
      <c r="D35" s="72">
        <v>14201317067</v>
      </c>
      <c r="E35" s="72">
        <v>1714208057</v>
      </c>
      <c r="F35" s="82">
        <f t="shared" si="1"/>
        <v>57</v>
      </c>
      <c r="G35" s="194" t="s">
        <v>1164</v>
      </c>
      <c r="H35" s="190" t="s">
        <v>1506</v>
      </c>
    </row>
    <row r="36" spans="1:8" ht="15" customHeight="1">
      <c r="A36" s="227">
        <v>28</v>
      </c>
      <c r="B36" s="234" t="s">
        <v>420</v>
      </c>
      <c r="C36" s="71">
        <v>171420110289</v>
      </c>
      <c r="D36" s="72">
        <v>14201317038</v>
      </c>
      <c r="E36" s="72">
        <v>1714208058</v>
      </c>
      <c r="F36" s="82">
        <f t="shared" si="1"/>
        <v>58</v>
      </c>
      <c r="G36" s="194" t="s">
        <v>1165</v>
      </c>
    </row>
    <row r="37" spans="1:8" ht="15" customHeight="1">
      <c r="A37" s="227">
        <v>29</v>
      </c>
      <c r="B37" s="234" t="s">
        <v>423</v>
      </c>
      <c r="C37" s="71">
        <v>171420110285</v>
      </c>
      <c r="D37" s="72">
        <v>14201317042</v>
      </c>
      <c r="E37" s="72">
        <v>1714208060</v>
      </c>
      <c r="F37" s="82">
        <f t="shared" si="1"/>
        <v>60</v>
      </c>
      <c r="G37" s="194" t="s">
        <v>1166</v>
      </c>
    </row>
    <row r="38" spans="1:8" ht="15" customHeight="1">
      <c r="A38" s="227">
        <v>30</v>
      </c>
      <c r="B38" s="234" t="s">
        <v>426</v>
      </c>
      <c r="C38" s="71">
        <v>171420110282</v>
      </c>
      <c r="D38" s="72">
        <v>14201317045</v>
      </c>
      <c r="E38" s="72">
        <v>1714208061</v>
      </c>
      <c r="F38" s="82">
        <f t="shared" si="1"/>
        <v>61</v>
      </c>
      <c r="G38" s="194" t="s">
        <v>1167</v>
      </c>
    </row>
    <row r="39" spans="1:8" ht="15" customHeight="1">
      <c r="A39" s="227">
        <v>31</v>
      </c>
      <c r="B39" s="234" t="s">
        <v>411</v>
      </c>
      <c r="C39" s="71">
        <v>171420110298</v>
      </c>
      <c r="D39" s="72">
        <v>14201317029</v>
      </c>
      <c r="E39" s="72">
        <v>1714208063</v>
      </c>
      <c r="F39" s="82">
        <f t="shared" si="1"/>
        <v>63</v>
      </c>
      <c r="G39" s="194" t="s">
        <v>1168</v>
      </c>
    </row>
    <row r="40" spans="1:8" ht="15" customHeight="1">
      <c r="A40" s="227">
        <v>32</v>
      </c>
      <c r="B40" s="234" t="s">
        <v>415</v>
      </c>
      <c r="C40" s="71">
        <v>171420110294</v>
      </c>
      <c r="D40" s="72">
        <v>14201317033</v>
      </c>
      <c r="E40" s="72">
        <v>1714208064</v>
      </c>
      <c r="F40" s="82">
        <f t="shared" si="1"/>
        <v>64</v>
      </c>
      <c r="G40" s="194" t="s">
        <v>1169</v>
      </c>
    </row>
    <row r="41" spans="1:8" ht="15" customHeight="1">
      <c r="A41" s="227">
        <v>33</v>
      </c>
      <c r="B41" s="234" t="s">
        <v>431</v>
      </c>
      <c r="C41" s="71">
        <v>171420110277</v>
      </c>
      <c r="D41" s="72">
        <v>14201317050</v>
      </c>
      <c r="E41" s="72">
        <v>1714208065</v>
      </c>
      <c r="F41" s="82">
        <f t="shared" si="1"/>
        <v>65</v>
      </c>
      <c r="G41" s="194" t="s">
        <v>1170</v>
      </c>
    </row>
    <row r="42" spans="1:8" ht="15" customHeight="1">
      <c r="A42" s="227">
        <v>34</v>
      </c>
      <c r="B42" s="234" t="s">
        <v>427</v>
      </c>
      <c r="C42" s="71">
        <v>171420110281</v>
      </c>
      <c r="D42" s="72">
        <v>14201317046</v>
      </c>
      <c r="E42" s="72">
        <v>1714208066</v>
      </c>
      <c r="F42" s="82">
        <f t="shared" si="1"/>
        <v>66</v>
      </c>
      <c r="G42" s="194" t="s">
        <v>1171</v>
      </c>
    </row>
    <row r="43" spans="1:8" ht="15" customHeight="1">
      <c r="A43" s="227">
        <v>35</v>
      </c>
      <c r="B43" s="234" t="s">
        <v>437</v>
      </c>
      <c r="C43" s="71">
        <v>171420110270</v>
      </c>
      <c r="D43" s="72">
        <v>14201317057</v>
      </c>
      <c r="E43" s="72">
        <v>1714208068</v>
      </c>
      <c r="F43" s="82">
        <f t="shared" si="1"/>
        <v>68</v>
      </c>
      <c r="G43" s="194" t="s">
        <v>1172</v>
      </c>
    </row>
    <row r="44" spans="1:8" ht="15" customHeight="1">
      <c r="A44" s="227">
        <v>36</v>
      </c>
      <c r="B44" s="234" t="s">
        <v>444</v>
      </c>
      <c r="C44" s="71">
        <v>171420110262</v>
      </c>
      <c r="D44" s="72">
        <v>14201317065</v>
      </c>
      <c r="E44" s="72">
        <v>1714208073</v>
      </c>
      <c r="F44" s="82">
        <f t="shared" si="1"/>
        <v>73</v>
      </c>
      <c r="G44" s="194" t="s">
        <v>1173</v>
      </c>
    </row>
    <row r="45" spans="1:8" ht="15" customHeight="1">
      <c r="A45" s="227">
        <v>37</v>
      </c>
      <c r="B45" s="234" t="s">
        <v>1513</v>
      </c>
      <c r="C45" s="71">
        <v>171420110288</v>
      </c>
      <c r="D45" s="72">
        <v>14201317039</v>
      </c>
      <c r="E45" s="72">
        <v>1714208076</v>
      </c>
      <c r="F45" s="115">
        <f>(E45-1714208000)</f>
        <v>76</v>
      </c>
      <c r="G45" s="196" t="s">
        <v>1521</v>
      </c>
    </row>
    <row r="46" spans="1:8" ht="15" customHeight="1">
      <c r="A46" s="227">
        <v>38</v>
      </c>
      <c r="B46" s="234" t="s">
        <v>421</v>
      </c>
      <c r="C46" s="71">
        <v>171420110287</v>
      </c>
      <c r="D46" s="72">
        <v>14201317040</v>
      </c>
      <c r="E46" s="72">
        <v>1714208077</v>
      </c>
      <c r="F46" s="82">
        <f t="shared" si="1"/>
        <v>77</v>
      </c>
      <c r="G46" s="194" t="s">
        <v>1174</v>
      </c>
    </row>
    <row r="47" spans="1:8" ht="15" customHeight="1">
      <c r="A47" s="227">
        <v>39</v>
      </c>
      <c r="B47" s="234" t="s">
        <v>430</v>
      </c>
      <c r="C47" s="71">
        <v>171420110278</v>
      </c>
      <c r="D47" s="72">
        <v>14201317049</v>
      </c>
      <c r="E47" s="72">
        <v>1714208078</v>
      </c>
      <c r="F47" s="82">
        <f t="shared" si="1"/>
        <v>78</v>
      </c>
      <c r="G47" s="194" t="s">
        <v>1175</v>
      </c>
    </row>
    <row r="48" spans="1:8" ht="15" customHeight="1">
      <c r="A48" s="227">
        <v>40</v>
      </c>
      <c r="B48" s="235" t="s">
        <v>434</v>
      </c>
      <c r="C48" s="71">
        <v>171420110273</v>
      </c>
      <c r="D48" s="72">
        <v>14201317054</v>
      </c>
      <c r="E48" s="72">
        <v>1714208082</v>
      </c>
      <c r="F48" s="82">
        <f t="shared" si="1"/>
        <v>82</v>
      </c>
      <c r="G48" s="194" t="s">
        <v>1176</v>
      </c>
      <c r="H48" s="190" t="s">
        <v>1506</v>
      </c>
    </row>
    <row r="49" spans="1:8" ht="15" customHeight="1">
      <c r="A49" s="227">
        <v>41</v>
      </c>
      <c r="B49" s="234" t="s">
        <v>433</v>
      </c>
      <c r="C49" s="71">
        <v>171420110275</v>
      </c>
      <c r="D49" s="72">
        <v>14201317052</v>
      </c>
      <c r="E49" s="72">
        <v>1714208087</v>
      </c>
      <c r="F49" s="82">
        <f t="shared" si="1"/>
        <v>87</v>
      </c>
      <c r="G49" s="194" t="s">
        <v>1177</v>
      </c>
    </row>
    <row r="50" spans="1:8" ht="15" customHeight="1">
      <c r="A50" s="227">
        <v>42</v>
      </c>
      <c r="B50" s="234" t="s">
        <v>410</v>
      </c>
      <c r="C50" s="71">
        <v>171420110299</v>
      </c>
      <c r="D50" s="72">
        <v>14201317028</v>
      </c>
      <c r="E50" s="72">
        <v>1714208088</v>
      </c>
      <c r="F50" s="82">
        <f t="shared" si="1"/>
        <v>88</v>
      </c>
      <c r="G50" s="194" t="s">
        <v>1178</v>
      </c>
    </row>
    <row r="51" spans="1:8" ht="15" customHeight="1">
      <c r="A51" s="227">
        <v>43</v>
      </c>
      <c r="B51" s="235" t="s">
        <v>432</v>
      </c>
      <c r="C51" s="71">
        <v>171420110276</v>
      </c>
      <c r="D51" s="72">
        <v>14201317051</v>
      </c>
      <c r="E51" s="72">
        <v>1714208089</v>
      </c>
      <c r="F51" s="82">
        <f t="shared" si="1"/>
        <v>89</v>
      </c>
      <c r="G51" s="194" t="s">
        <v>1179</v>
      </c>
      <c r="H51" s="190" t="s">
        <v>1506</v>
      </c>
    </row>
    <row r="52" spans="1:8" ht="15" customHeight="1">
      <c r="A52" s="227">
        <v>44</v>
      </c>
      <c r="B52" s="236" t="s">
        <v>439</v>
      </c>
      <c r="C52" s="77">
        <v>171420110267</v>
      </c>
      <c r="D52" s="78">
        <v>14201317060</v>
      </c>
      <c r="E52" s="279">
        <v>1714208090</v>
      </c>
      <c r="F52" s="289">
        <f t="shared" si="1"/>
        <v>90</v>
      </c>
      <c r="G52" s="282" t="s">
        <v>1180</v>
      </c>
    </row>
    <row r="53" spans="1:8">
      <c r="A53" s="227">
        <v>45</v>
      </c>
      <c r="B53" s="212" t="s">
        <v>794</v>
      </c>
      <c r="C53" s="232">
        <v>181420120045</v>
      </c>
      <c r="D53" s="134">
        <v>14201318034</v>
      </c>
      <c r="E53" s="140" t="s">
        <v>817</v>
      </c>
      <c r="F53" s="287">
        <v>92</v>
      </c>
      <c r="G53" s="283" t="s">
        <v>1455</v>
      </c>
    </row>
    <row r="54" spans="1:8">
      <c r="A54" s="227">
        <v>46</v>
      </c>
      <c r="B54" s="212" t="s">
        <v>795</v>
      </c>
      <c r="C54" s="232">
        <v>181420120037</v>
      </c>
      <c r="D54" s="134">
        <v>14201318041</v>
      </c>
      <c r="E54" s="140" t="s">
        <v>818</v>
      </c>
      <c r="F54" s="287">
        <v>99</v>
      </c>
      <c r="G54" s="284" t="s">
        <v>1456</v>
      </c>
    </row>
    <row r="55" spans="1:8">
      <c r="A55" s="227">
        <v>47</v>
      </c>
      <c r="B55" s="212" t="s">
        <v>796</v>
      </c>
      <c r="C55" s="232">
        <v>181420120041</v>
      </c>
      <c r="D55" s="134">
        <v>14201318037</v>
      </c>
      <c r="E55" s="140" t="s">
        <v>819</v>
      </c>
      <c r="F55" s="287">
        <v>101</v>
      </c>
      <c r="G55" s="284" t="s">
        <v>1457</v>
      </c>
    </row>
    <row r="56" spans="1:8">
      <c r="A56" s="227">
        <v>48</v>
      </c>
      <c r="B56" s="212" t="s">
        <v>797</v>
      </c>
      <c r="C56" s="232">
        <v>181420120035</v>
      </c>
      <c r="D56" s="134">
        <v>14201318043</v>
      </c>
      <c r="E56" s="140" t="s">
        <v>820</v>
      </c>
      <c r="F56" s="287">
        <v>103</v>
      </c>
      <c r="G56" s="284" t="s">
        <v>1458</v>
      </c>
    </row>
    <row r="57" spans="1:8">
      <c r="A57" s="227">
        <v>49</v>
      </c>
      <c r="B57" s="212" t="s">
        <v>798</v>
      </c>
      <c r="C57" s="232">
        <v>181420120053</v>
      </c>
      <c r="D57" s="134">
        <v>14201318025</v>
      </c>
      <c r="E57" s="140" t="s">
        <v>821</v>
      </c>
      <c r="F57" s="287">
        <v>104</v>
      </c>
      <c r="G57" s="284" t="s">
        <v>1459</v>
      </c>
    </row>
    <row r="58" spans="1:8">
      <c r="A58" s="227">
        <v>50</v>
      </c>
      <c r="B58" s="212" t="s">
        <v>799</v>
      </c>
      <c r="C58" s="232">
        <v>181420120019</v>
      </c>
      <c r="D58" s="134">
        <v>14201318059</v>
      </c>
      <c r="E58" s="140" t="s">
        <v>822</v>
      </c>
      <c r="F58" s="287">
        <v>114</v>
      </c>
      <c r="G58" s="284" t="s">
        <v>1460</v>
      </c>
    </row>
    <row r="59" spans="1:8">
      <c r="A59" s="227">
        <v>51</v>
      </c>
      <c r="B59" s="212" t="s">
        <v>800</v>
      </c>
      <c r="C59" s="232">
        <v>181420120055</v>
      </c>
      <c r="D59" s="134">
        <v>14201318023</v>
      </c>
      <c r="E59" s="140" t="s">
        <v>823</v>
      </c>
      <c r="F59" s="287">
        <v>117</v>
      </c>
      <c r="G59" s="284" t="s">
        <v>1461</v>
      </c>
    </row>
    <row r="60" spans="1:8">
      <c r="A60" s="227">
        <v>52</v>
      </c>
      <c r="B60" s="212" t="s">
        <v>801</v>
      </c>
      <c r="C60" s="232">
        <v>181420120028</v>
      </c>
      <c r="D60" s="134">
        <v>14201318050</v>
      </c>
      <c r="E60" s="140" t="s">
        <v>824</v>
      </c>
      <c r="F60" s="287">
        <v>118</v>
      </c>
      <c r="G60" s="284" t="s">
        <v>1462</v>
      </c>
    </row>
    <row r="61" spans="1:8">
      <c r="A61" s="227">
        <v>53</v>
      </c>
      <c r="B61" s="212" t="s">
        <v>802</v>
      </c>
      <c r="C61" s="232">
        <v>181420120020</v>
      </c>
      <c r="D61" s="134">
        <v>14201318058</v>
      </c>
      <c r="E61" s="140" t="s">
        <v>825</v>
      </c>
      <c r="F61" s="287">
        <v>119</v>
      </c>
      <c r="G61" s="284" t="s">
        <v>1463</v>
      </c>
    </row>
    <row r="62" spans="1:8">
      <c r="A62" s="227">
        <v>54</v>
      </c>
      <c r="B62" s="212" t="s">
        <v>803</v>
      </c>
      <c r="C62" s="232">
        <v>181420120052</v>
      </c>
      <c r="D62" s="134">
        <v>14201318026</v>
      </c>
      <c r="E62" s="140" t="s">
        <v>826</v>
      </c>
      <c r="F62" s="287">
        <v>123</v>
      </c>
      <c r="G62" s="284" t="s">
        <v>1464</v>
      </c>
    </row>
    <row r="63" spans="1:8">
      <c r="A63" s="227">
        <v>55</v>
      </c>
      <c r="B63" s="212" t="s">
        <v>804</v>
      </c>
      <c r="C63" s="232">
        <v>181420120036</v>
      </c>
      <c r="D63" s="134">
        <v>14201318042</v>
      </c>
      <c r="E63" s="140" t="s">
        <v>827</v>
      </c>
      <c r="F63" s="287">
        <v>124</v>
      </c>
      <c r="G63" s="284" t="s">
        <v>1465</v>
      </c>
    </row>
    <row r="64" spans="1:8">
      <c r="A64" s="227">
        <v>56</v>
      </c>
      <c r="B64" s="212" t="s">
        <v>576</v>
      </c>
      <c r="C64" s="232">
        <v>181420120021</v>
      </c>
      <c r="D64" s="134">
        <v>14201318057</v>
      </c>
      <c r="E64" s="140" t="s">
        <v>828</v>
      </c>
      <c r="F64" s="287">
        <v>126</v>
      </c>
      <c r="G64" s="284" t="s">
        <v>1466</v>
      </c>
    </row>
    <row r="65" spans="1:7">
      <c r="A65" s="227">
        <v>57</v>
      </c>
      <c r="B65" s="212" t="s">
        <v>805</v>
      </c>
      <c r="C65" s="232">
        <v>181420120075</v>
      </c>
      <c r="D65" s="134">
        <v>14201318003</v>
      </c>
      <c r="E65" s="140" t="s">
        <v>829</v>
      </c>
      <c r="F65" s="287">
        <v>127</v>
      </c>
      <c r="G65" s="284" t="s">
        <v>1467</v>
      </c>
    </row>
    <row r="66" spans="1:7">
      <c r="A66" s="227">
        <v>58</v>
      </c>
      <c r="B66" s="212" t="s">
        <v>806</v>
      </c>
      <c r="C66" s="232">
        <v>181420120046</v>
      </c>
      <c r="D66" s="134">
        <v>14201318032</v>
      </c>
      <c r="E66" s="140" t="s">
        <v>830</v>
      </c>
      <c r="F66" s="287">
        <v>131</v>
      </c>
      <c r="G66" s="284" t="s">
        <v>1468</v>
      </c>
    </row>
    <row r="67" spans="1:7">
      <c r="A67" s="227">
        <v>59</v>
      </c>
      <c r="B67" s="212" t="s">
        <v>807</v>
      </c>
      <c r="C67" s="232">
        <v>181420120056</v>
      </c>
      <c r="D67" s="134">
        <v>14201318022</v>
      </c>
      <c r="E67" s="140" t="s">
        <v>831</v>
      </c>
      <c r="F67" s="287">
        <v>134</v>
      </c>
      <c r="G67" s="284" t="s">
        <v>1469</v>
      </c>
    </row>
    <row r="68" spans="1:7">
      <c r="A68" s="227">
        <v>60</v>
      </c>
      <c r="B68" s="212" t="s">
        <v>808</v>
      </c>
      <c r="C68" s="232">
        <v>181420120070</v>
      </c>
      <c r="D68" s="134">
        <v>14201318008</v>
      </c>
      <c r="E68" s="140" t="s">
        <v>832</v>
      </c>
      <c r="F68" s="287">
        <v>135</v>
      </c>
      <c r="G68" s="284" t="s">
        <v>1470</v>
      </c>
    </row>
    <row r="69" spans="1:7">
      <c r="A69" s="227">
        <v>61</v>
      </c>
      <c r="B69" s="212" t="s">
        <v>809</v>
      </c>
      <c r="C69" s="232">
        <v>181420120061</v>
      </c>
      <c r="D69" s="134">
        <v>14201318017</v>
      </c>
      <c r="E69" s="140" t="s">
        <v>833</v>
      </c>
      <c r="F69" s="287">
        <v>136</v>
      </c>
      <c r="G69" s="284" t="s">
        <v>1471</v>
      </c>
    </row>
    <row r="70" spans="1:7">
      <c r="A70" s="227">
        <v>62</v>
      </c>
      <c r="B70" s="212" t="s">
        <v>810</v>
      </c>
      <c r="C70" s="232">
        <v>181420120033</v>
      </c>
      <c r="D70" s="134">
        <v>14201318045</v>
      </c>
      <c r="E70" s="140" t="s">
        <v>834</v>
      </c>
      <c r="F70" s="287">
        <v>137</v>
      </c>
      <c r="G70" s="284" t="s">
        <v>1472</v>
      </c>
    </row>
    <row r="71" spans="1:7">
      <c r="A71" s="227">
        <v>63</v>
      </c>
      <c r="B71" s="212" t="s">
        <v>811</v>
      </c>
      <c r="C71" s="232">
        <v>181420120026</v>
      </c>
      <c r="D71" s="134">
        <v>14201318052</v>
      </c>
      <c r="E71" s="140" t="s">
        <v>835</v>
      </c>
      <c r="F71" s="287">
        <v>138</v>
      </c>
      <c r="G71" s="284" t="s">
        <v>1473</v>
      </c>
    </row>
    <row r="72" spans="1:7">
      <c r="A72" s="227">
        <v>64</v>
      </c>
      <c r="B72" s="212" t="s">
        <v>812</v>
      </c>
      <c r="C72" s="232">
        <v>181420120077</v>
      </c>
      <c r="D72" s="134">
        <v>14201318001</v>
      </c>
      <c r="E72" s="140" t="s">
        <v>836</v>
      </c>
      <c r="F72" s="287">
        <v>139</v>
      </c>
      <c r="G72" s="284" t="s">
        <v>1474</v>
      </c>
    </row>
    <row r="73" spans="1:7">
      <c r="A73" s="227">
        <v>65</v>
      </c>
      <c r="B73" s="212" t="s">
        <v>813</v>
      </c>
      <c r="C73" s="232">
        <v>181420120031</v>
      </c>
      <c r="D73" s="134">
        <v>14201318047</v>
      </c>
      <c r="E73" s="140" t="s">
        <v>837</v>
      </c>
      <c r="F73" s="287">
        <v>140</v>
      </c>
      <c r="G73" s="284" t="s">
        <v>1475</v>
      </c>
    </row>
    <row r="74" spans="1:7">
      <c r="A74" s="227">
        <v>66</v>
      </c>
      <c r="B74" s="212" t="s">
        <v>814</v>
      </c>
      <c r="C74" s="232">
        <v>181420120057</v>
      </c>
      <c r="D74" s="134">
        <v>14201318021</v>
      </c>
      <c r="E74" s="140" t="s">
        <v>838</v>
      </c>
      <c r="F74" s="287">
        <v>145</v>
      </c>
      <c r="G74" s="284" t="s">
        <v>1476</v>
      </c>
    </row>
    <row r="75" spans="1:7">
      <c r="A75" s="227">
        <v>67</v>
      </c>
      <c r="B75" s="212" t="s">
        <v>815</v>
      </c>
      <c r="C75" s="232">
        <v>181420120050</v>
      </c>
      <c r="D75" s="134">
        <v>14201318028</v>
      </c>
      <c r="E75" s="140" t="s">
        <v>839</v>
      </c>
      <c r="F75" s="287">
        <v>147</v>
      </c>
      <c r="G75" s="284" t="s">
        <v>1477</v>
      </c>
    </row>
    <row r="76" spans="1:7">
      <c r="A76" s="227">
        <v>68</v>
      </c>
      <c r="B76" s="212" t="s">
        <v>1511</v>
      </c>
      <c r="C76" s="232">
        <v>181420120027</v>
      </c>
      <c r="D76" s="134">
        <v>14201318051</v>
      </c>
      <c r="E76" s="140" t="s">
        <v>840</v>
      </c>
      <c r="F76" s="287">
        <v>149</v>
      </c>
      <c r="G76" s="284" t="s">
        <v>1478</v>
      </c>
    </row>
    <row r="77" spans="1:7">
      <c r="A77" s="227">
        <v>69</v>
      </c>
      <c r="B77" s="212" t="s">
        <v>816</v>
      </c>
      <c r="C77" s="232">
        <v>181420120022</v>
      </c>
      <c r="D77" s="134">
        <v>14201318056</v>
      </c>
      <c r="E77" s="140" t="s">
        <v>841</v>
      </c>
      <c r="F77" s="287">
        <v>150</v>
      </c>
      <c r="G77" s="284" t="s">
        <v>1479</v>
      </c>
    </row>
    <row r="78" spans="1:7" ht="15.75" thickBot="1">
      <c r="A78" s="228">
        <v>70</v>
      </c>
      <c r="B78" s="294" t="s">
        <v>109</v>
      </c>
      <c r="C78" s="238">
        <v>181420120093</v>
      </c>
      <c r="D78" s="239">
        <v>14201318155</v>
      </c>
      <c r="E78" s="286" t="s">
        <v>842</v>
      </c>
      <c r="F78" s="288">
        <v>151</v>
      </c>
      <c r="G78" s="285" t="s">
        <v>1480</v>
      </c>
    </row>
  </sheetData>
  <sortState ref="A8:F52">
    <sortCondition ref="F8:F52"/>
  </sortState>
  <mergeCells count="6">
    <mergeCell ref="A6:G6"/>
    <mergeCell ref="A4:F4"/>
    <mergeCell ref="A5:C5"/>
    <mergeCell ref="A2:G2"/>
    <mergeCell ref="A3:G3"/>
    <mergeCell ref="D5:G5"/>
  </mergeCells>
  <printOptions horizontalCentered="1"/>
  <pageMargins left="0.16" right="0.12" top="0.32" bottom="0.32" header="0.3" footer="0"/>
  <pageSetup paperSize="9" scale="61" orientation="portrait" verticalDpi="0" r:id="rId1"/>
  <headerFooter>
    <oddFooter>&amp;L&amp;"Cambria,Regular"&amp;10STUDENT DATABASE&amp;C&amp;"Cambria,Regular"&amp;10 2017-2021&amp;R&amp;"Cambria,Regular"&amp;10CDPIST-MSIT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1"/>
  <sheetViews>
    <sheetView topLeftCell="A43" zoomScale="75" zoomScaleNormal="75" workbookViewId="0">
      <selection activeCell="F21" sqref="F21"/>
    </sheetView>
  </sheetViews>
  <sheetFormatPr defaultRowHeight="15"/>
  <cols>
    <col min="1" max="1" width="9.140625" style="39" customWidth="1"/>
    <col min="2" max="2" width="30.85546875" style="40" customWidth="1"/>
    <col min="3" max="3" width="26.28515625" style="40" customWidth="1"/>
    <col min="4" max="4" width="26.7109375" style="40" customWidth="1"/>
    <col min="5" max="5" width="13.28515625" style="40" customWidth="1"/>
    <col min="6" max="6" width="21" style="40" customWidth="1"/>
    <col min="7" max="7" width="36.140625" style="39" customWidth="1"/>
    <col min="8" max="8" width="12.5703125" style="40" customWidth="1"/>
    <col min="9" max="9" width="10.85546875" style="40" customWidth="1"/>
    <col min="10" max="10" width="35" style="40" customWidth="1"/>
    <col min="11" max="16384" width="9.140625" style="40"/>
  </cols>
  <sheetData>
    <row r="2" spans="1:10">
      <c r="A2" s="330" t="s">
        <v>57</v>
      </c>
      <c r="B2" s="330"/>
      <c r="C2" s="330"/>
      <c r="D2" s="330"/>
      <c r="E2" s="330"/>
      <c r="F2" s="330"/>
      <c r="G2" s="330"/>
    </row>
    <row r="3" spans="1:10" ht="26.25" customHeight="1">
      <c r="A3" s="327" t="s">
        <v>59</v>
      </c>
      <c r="B3" s="327"/>
      <c r="C3" s="327"/>
      <c r="D3" s="327"/>
      <c r="E3" s="327"/>
      <c r="F3" s="327"/>
      <c r="G3" s="327"/>
    </row>
    <row r="4" spans="1:10" ht="15.75" thickBot="1">
      <c r="A4" s="327" t="s">
        <v>58</v>
      </c>
      <c r="B4" s="327"/>
      <c r="C4" s="327"/>
      <c r="D4" s="327"/>
      <c r="E4" s="327"/>
      <c r="F4" s="327"/>
    </row>
    <row r="5" spans="1:10" ht="12.75" customHeight="1" thickBot="1">
      <c r="A5" s="328" t="s">
        <v>1546</v>
      </c>
      <c r="B5" s="329"/>
      <c r="C5" s="329"/>
      <c r="D5" s="325" t="s">
        <v>1548</v>
      </c>
      <c r="E5" s="325"/>
      <c r="F5" s="325"/>
      <c r="G5" s="326"/>
    </row>
    <row r="6" spans="1:10" ht="12.75" customHeight="1" thickBot="1">
      <c r="A6" s="331" t="s">
        <v>1547</v>
      </c>
      <c r="B6" s="332"/>
      <c r="C6" s="332"/>
      <c r="D6" s="332"/>
      <c r="E6" s="332"/>
      <c r="F6" s="332"/>
      <c r="G6" s="333"/>
    </row>
    <row r="7" spans="1:10" ht="13.5" customHeight="1" thickBot="1"/>
    <row r="8" spans="1:10" ht="48.75" customHeight="1" thickBot="1">
      <c r="A8" s="61" t="s">
        <v>0</v>
      </c>
      <c r="B8" s="62" t="s">
        <v>205</v>
      </c>
      <c r="C8" s="62" t="s">
        <v>203</v>
      </c>
      <c r="D8" s="62" t="s">
        <v>202</v>
      </c>
      <c r="E8" s="62" t="s">
        <v>2</v>
      </c>
      <c r="F8" s="63" t="s">
        <v>204</v>
      </c>
      <c r="G8" s="231" t="s">
        <v>1526</v>
      </c>
    </row>
    <row r="9" spans="1:10" ht="15" customHeight="1">
      <c r="A9" s="64">
        <v>1</v>
      </c>
      <c r="B9" s="65" t="s">
        <v>490</v>
      </c>
      <c r="C9" s="66">
        <v>171420110180</v>
      </c>
      <c r="D9" s="67">
        <v>14200717055</v>
      </c>
      <c r="E9" s="66" t="s">
        <v>42</v>
      </c>
      <c r="F9" s="68">
        <f t="shared" ref="F9:F40" si="0">(E9-1714210000)</f>
        <v>1</v>
      </c>
      <c r="G9" s="203" t="s">
        <v>1192</v>
      </c>
      <c r="J9" s="104"/>
    </row>
    <row r="10" spans="1:10" ht="15" customHeight="1">
      <c r="A10" s="69">
        <v>2</v>
      </c>
      <c r="B10" s="70" t="s">
        <v>486</v>
      </c>
      <c r="C10" s="71">
        <v>171420110184</v>
      </c>
      <c r="D10" s="72">
        <v>14200717051</v>
      </c>
      <c r="E10" s="71" t="s">
        <v>38</v>
      </c>
      <c r="F10" s="73">
        <f t="shared" si="0"/>
        <v>2</v>
      </c>
      <c r="G10" s="194" t="s">
        <v>1195</v>
      </c>
    </row>
    <row r="11" spans="1:10" ht="15" customHeight="1">
      <c r="A11" s="69">
        <v>3</v>
      </c>
      <c r="B11" s="70" t="s">
        <v>462</v>
      </c>
      <c r="C11" s="71">
        <v>171420110208</v>
      </c>
      <c r="D11" s="72">
        <v>14200717027</v>
      </c>
      <c r="E11" s="71" t="s">
        <v>14</v>
      </c>
      <c r="F11" s="73">
        <f t="shared" si="0"/>
        <v>3</v>
      </c>
      <c r="G11" s="194" t="s">
        <v>1219</v>
      </c>
    </row>
    <row r="12" spans="1:10" ht="15" customHeight="1">
      <c r="A12" s="69">
        <v>4</v>
      </c>
      <c r="B12" s="70" t="s">
        <v>460</v>
      </c>
      <c r="C12" s="71">
        <v>171420110210</v>
      </c>
      <c r="D12" s="72">
        <v>14200717025</v>
      </c>
      <c r="E12" s="71" t="s">
        <v>12</v>
      </c>
      <c r="F12" s="73">
        <f t="shared" si="0"/>
        <v>4</v>
      </c>
      <c r="G12" s="194" t="s">
        <v>1221</v>
      </c>
    </row>
    <row r="13" spans="1:10" ht="15" customHeight="1">
      <c r="A13" s="69">
        <v>5</v>
      </c>
      <c r="B13" s="70" t="s">
        <v>479</v>
      </c>
      <c r="C13" s="71">
        <v>171420110191</v>
      </c>
      <c r="D13" s="72">
        <v>14200717044</v>
      </c>
      <c r="E13" s="71" t="s">
        <v>31</v>
      </c>
      <c r="F13" s="73">
        <f t="shared" si="0"/>
        <v>5</v>
      </c>
      <c r="G13" s="194" t="s">
        <v>1202</v>
      </c>
    </row>
    <row r="14" spans="1:10" ht="15" customHeight="1">
      <c r="A14" s="69">
        <v>6</v>
      </c>
      <c r="B14" s="70" t="s">
        <v>472</v>
      </c>
      <c r="C14" s="71">
        <v>171420110198</v>
      </c>
      <c r="D14" s="72">
        <v>14200717037</v>
      </c>
      <c r="E14" s="71" t="s">
        <v>24</v>
      </c>
      <c r="F14" s="73">
        <f t="shared" si="0"/>
        <v>6</v>
      </c>
      <c r="G14" s="194" t="s">
        <v>1209</v>
      </c>
    </row>
    <row r="15" spans="1:10" ht="15" customHeight="1">
      <c r="A15" s="69">
        <v>7</v>
      </c>
      <c r="B15" s="70" t="s">
        <v>475</v>
      </c>
      <c r="C15" s="71">
        <v>171420110195</v>
      </c>
      <c r="D15" s="72">
        <v>14200717040</v>
      </c>
      <c r="E15" s="71" t="s">
        <v>27</v>
      </c>
      <c r="F15" s="73">
        <f t="shared" si="0"/>
        <v>7</v>
      </c>
      <c r="G15" s="194" t="s">
        <v>1206</v>
      </c>
    </row>
    <row r="16" spans="1:10" ht="15" customHeight="1">
      <c r="A16" s="69">
        <v>8</v>
      </c>
      <c r="B16" s="70" t="s">
        <v>474</v>
      </c>
      <c r="C16" s="71">
        <v>171420110196</v>
      </c>
      <c r="D16" s="72">
        <v>14200717039</v>
      </c>
      <c r="E16" s="71" t="s">
        <v>26</v>
      </c>
      <c r="F16" s="73">
        <f t="shared" si="0"/>
        <v>8</v>
      </c>
      <c r="G16" s="194" t="s">
        <v>1207</v>
      </c>
    </row>
    <row r="17" spans="1:7" ht="15" customHeight="1">
      <c r="A17" s="69">
        <v>9</v>
      </c>
      <c r="B17" s="70" t="s">
        <v>501</v>
      </c>
      <c r="C17" s="71">
        <v>171420110169</v>
      </c>
      <c r="D17" s="72">
        <v>14200717066</v>
      </c>
      <c r="E17" s="71" t="s">
        <v>53</v>
      </c>
      <c r="F17" s="73">
        <f t="shared" si="0"/>
        <v>9</v>
      </c>
      <c r="G17" s="194" t="s">
        <v>1183</v>
      </c>
    </row>
    <row r="18" spans="1:7" ht="15" customHeight="1">
      <c r="A18" s="69">
        <v>10</v>
      </c>
      <c r="B18" s="70" t="s">
        <v>480</v>
      </c>
      <c r="C18" s="71">
        <v>171420110190</v>
      </c>
      <c r="D18" s="72">
        <v>14200717045</v>
      </c>
      <c r="E18" s="71" t="s">
        <v>32</v>
      </c>
      <c r="F18" s="73">
        <f t="shared" si="0"/>
        <v>10</v>
      </c>
      <c r="G18" s="194" t="s">
        <v>1201</v>
      </c>
    </row>
    <row r="19" spans="1:7" ht="15" customHeight="1">
      <c r="A19" s="69">
        <v>11</v>
      </c>
      <c r="B19" s="70" t="s">
        <v>463</v>
      </c>
      <c r="C19" s="71">
        <v>171420110207</v>
      </c>
      <c r="D19" s="72">
        <v>14200717028</v>
      </c>
      <c r="E19" s="71" t="s">
        <v>15</v>
      </c>
      <c r="F19" s="73">
        <f t="shared" si="0"/>
        <v>11</v>
      </c>
      <c r="G19" s="194" t="s">
        <v>1218</v>
      </c>
    </row>
    <row r="20" spans="1:7" ht="15" customHeight="1">
      <c r="A20" s="69">
        <v>12</v>
      </c>
      <c r="B20" s="70" t="s">
        <v>494</v>
      </c>
      <c r="C20" s="71">
        <v>171420110176</v>
      </c>
      <c r="D20" s="72">
        <v>14200717059</v>
      </c>
      <c r="E20" s="71" t="s">
        <v>46</v>
      </c>
      <c r="F20" s="73">
        <f t="shared" si="0"/>
        <v>12</v>
      </c>
      <c r="G20" s="194" t="s">
        <v>1188</v>
      </c>
    </row>
    <row r="21" spans="1:7" ht="15" customHeight="1">
      <c r="A21" s="69">
        <v>13</v>
      </c>
      <c r="B21" s="70" t="s">
        <v>458</v>
      </c>
      <c r="C21" s="71">
        <v>171420110212</v>
      </c>
      <c r="D21" s="72">
        <v>14200717023</v>
      </c>
      <c r="E21" s="71" t="s">
        <v>10</v>
      </c>
      <c r="F21" s="73">
        <f t="shared" si="0"/>
        <v>13</v>
      </c>
      <c r="G21" s="194" t="s">
        <v>1223</v>
      </c>
    </row>
    <row r="22" spans="1:7" ht="15" customHeight="1">
      <c r="A22" s="69">
        <v>14</v>
      </c>
      <c r="B22" s="70" t="s">
        <v>453</v>
      </c>
      <c r="C22" s="71">
        <v>171420110217</v>
      </c>
      <c r="D22" s="72">
        <v>14200717018</v>
      </c>
      <c r="E22" s="71" t="s">
        <v>7</v>
      </c>
      <c r="F22" s="73">
        <f t="shared" si="0"/>
        <v>14</v>
      </c>
      <c r="G22" s="194" t="s">
        <v>1227</v>
      </c>
    </row>
    <row r="23" spans="1:7" ht="15" customHeight="1">
      <c r="A23" s="69">
        <v>15</v>
      </c>
      <c r="B23" s="70" t="s">
        <v>492</v>
      </c>
      <c r="C23" s="71">
        <v>171420110178</v>
      </c>
      <c r="D23" s="72">
        <v>14200717057</v>
      </c>
      <c r="E23" s="71" t="s">
        <v>44</v>
      </c>
      <c r="F23" s="73">
        <f t="shared" si="0"/>
        <v>15</v>
      </c>
      <c r="G23" s="194" t="s">
        <v>1190</v>
      </c>
    </row>
    <row r="24" spans="1:7" ht="15" customHeight="1">
      <c r="A24" s="69">
        <v>16</v>
      </c>
      <c r="B24" s="70" t="s">
        <v>466</v>
      </c>
      <c r="C24" s="71">
        <v>171420110204</v>
      </c>
      <c r="D24" s="72">
        <v>14200717031</v>
      </c>
      <c r="E24" s="71" t="s">
        <v>18</v>
      </c>
      <c r="F24" s="73">
        <f t="shared" si="0"/>
        <v>17</v>
      </c>
      <c r="G24" s="194" t="s">
        <v>1215</v>
      </c>
    </row>
    <row r="25" spans="1:7" ht="15" customHeight="1">
      <c r="A25" s="69">
        <v>17</v>
      </c>
      <c r="B25" s="70" t="s">
        <v>493</v>
      </c>
      <c r="C25" s="71">
        <v>171420110177</v>
      </c>
      <c r="D25" s="72">
        <v>14200717058</v>
      </c>
      <c r="E25" s="71" t="s">
        <v>45</v>
      </c>
      <c r="F25" s="73">
        <f t="shared" si="0"/>
        <v>18</v>
      </c>
      <c r="G25" s="194" t="s">
        <v>1189</v>
      </c>
    </row>
    <row r="26" spans="1:7" ht="15" customHeight="1">
      <c r="A26" s="69">
        <v>18</v>
      </c>
      <c r="B26" s="70" t="s">
        <v>470</v>
      </c>
      <c r="C26" s="71">
        <v>171420110200</v>
      </c>
      <c r="D26" s="72">
        <v>14200717035</v>
      </c>
      <c r="E26" s="71" t="s">
        <v>22</v>
      </c>
      <c r="F26" s="73">
        <f t="shared" si="0"/>
        <v>19</v>
      </c>
      <c r="G26" s="194" t="s">
        <v>1212</v>
      </c>
    </row>
    <row r="27" spans="1:7" ht="15" customHeight="1">
      <c r="A27" s="69">
        <v>19</v>
      </c>
      <c r="B27" s="70" t="s">
        <v>498</v>
      </c>
      <c r="C27" s="71">
        <v>171420110172</v>
      </c>
      <c r="D27" s="72">
        <v>14200717063</v>
      </c>
      <c r="E27" s="71" t="s">
        <v>50</v>
      </c>
      <c r="F27" s="73">
        <f t="shared" si="0"/>
        <v>21</v>
      </c>
      <c r="G27" s="194" t="s">
        <v>1186</v>
      </c>
    </row>
    <row r="28" spans="1:7" ht="15" customHeight="1">
      <c r="A28" s="69">
        <v>20</v>
      </c>
      <c r="B28" s="70" t="s">
        <v>455</v>
      </c>
      <c r="C28" s="71">
        <v>171420110215</v>
      </c>
      <c r="D28" s="72">
        <v>14200717020</v>
      </c>
      <c r="E28" s="71" t="s">
        <v>8</v>
      </c>
      <c r="F28" s="73">
        <f t="shared" si="0"/>
        <v>22</v>
      </c>
      <c r="G28" s="194" t="s">
        <v>1225</v>
      </c>
    </row>
    <row r="29" spans="1:7" ht="15" customHeight="1">
      <c r="A29" s="69">
        <v>21</v>
      </c>
      <c r="B29" s="70" t="s">
        <v>504</v>
      </c>
      <c r="C29" s="71">
        <v>171420110421</v>
      </c>
      <c r="D29" s="72">
        <v>14200717069</v>
      </c>
      <c r="E29" s="71" t="s">
        <v>56</v>
      </c>
      <c r="F29" s="73">
        <f t="shared" si="0"/>
        <v>23</v>
      </c>
      <c r="G29" s="194" t="s">
        <v>1210</v>
      </c>
    </row>
    <row r="30" spans="1:7" ht="15" customHeight="1">
      <c r="A30" s="69">
        <v>22</v>
      </c>
      <c r="B30" s="70" t="s">
        <v>500</v>
      </c>
      <c r="C30" s="71">
        <v>171420110170</v>
      </c>
      <c r="D30" s="72">
        <v>14200717065</v>
      </c>
      <c r="E30" s="71" t="s">
        <v>52</v>
      </c>
      <c r="F30" s="73">
        <f t="shared" si="0"/>
        <v>24</v>
      </c>
      <c r="G30" s="194" t="s">
        <v>1184</v>
      </c>
    </row>
    <row r="31" spans="1:7" ht="15" customHeight="1">
      <c r="A31" s="69">
        <v>23</v>
      </c>
      <c r="B31" s="70" t="s">
        <v>484</v>
      </c>
      <c r="C31" s="71">
        <v>171420110186</v>
      </c>
      <c r="D31" s="72">
        <v>14200717049</v>
      </c>
      <c r="E31" s="71" t="s">
        <v>36</v>
      </c>
      <c r="F31" s="73">
        <f t="shared" si="0"/>
        <v>25</v>
      </c>
      <c r="G31" s="194" t="s">
        <v>1197</v>
      </c>
    </row>
    <row r="32" spans="1:7" ht="15" customHeight="1">
      <c r="A32" s="69">
        <v>24</v>
      </c>
      <c r="B32" s="70" t="s">
        <v>473</v>
      </c>
      <c r="C32" s="71">
        <v>171420110197</v>
      </c>
      <c r="D32" s="72">
        <v>14200717038</v>
      </c>
      <c r="E32" s="71" t="s">
        <v>25</v>
      </c>
      <c r="F32" s="73">
        <f t="shared" si="0"/>
        <v>26</v>
      </c>
      <c r="G32" s="194" t="s">
        <v>1208</v>
      </c>
    </row>
    <row r="33" spans="1:8" ht="15" customHeight="1">
      <c r="A33" s="69">
        <v>25</v>
      </c>
      <c r="B33" s="70" t="s">
        <v>491</v>
      </c>
      <c r="C33" s="71">
        <v>171420110179</v>
      </c>
      <c r="D33" s="72">
        <v>14200717056</v>
      </c>
      <c r="E33" s="71" t="s">
        <v>43</v>
      </c>
      <c r="F33" s="73">
        <f t="shared" si="0"/>
        <v>27</v>
      </c>
      <c r="G33" s="194" t="s">
        <v>1191</v>
      </c>
    </row>
    <row r="34" spans="1:8" ht="15" customHeight="1">
      <c r="A34" s="69">
        <v>26</v>
      </c>
      <c r="B34" s="70" t="s">
        <v>487</v>
      </c>
      <c r="C34" s="71">
        <v>171420110183</v>
      </c>
      <c r="D34" s="72">
        <v>14200717052</v>
      </c>
      <c r="E34" s="71" t="s">
        <v>39</v>
      </c>
      <c r="F34" s="73">
        <f t="shared" si="0"/>
        <v>28</v>
      </c>
      <c r="G34" s="194" t="s">
        <v>1194</v>
      </c>
    </row>
    <row r="35" spans="1:8" ht="15" customHeight="1">
      <c r="A35" s="69">
        <v>27</v>
      </c>
      <c r="B35" s="70" t="s">
        <v>478</v>
      </c>
      <c r="C35" s="71">
        <v>171420110192</v>
      </c>
      <c r="D35" s="72">
        <v>14200717043</v>
      </c>
      <c r="E35" s="71" t="s">
        <v>30</v>
      </c>
      <c r="F35" s="73">
        <f t="shared" si="0"/>
        <v>29</v>
      </c>
      <c r="G35" s="194" t="s">
        <v>1203</v>
      </c>
    </row>
    <row r="36" spans="1:8" ht="15" customHeight="1">
      <c r="A36" s="69">
        <v>28</v>
      </c>
      <c r="B36" s="70" t="s">
        <v>456</v>
      </c>
      <c r="C36" s="71">
        <v>171420110214</v>
      </c>
      <c r="D36" s="72">
        <v>14200717021</v>
      </c>
      <c r="E36" s="72">
        <v>1714210030</v>
      </c>
      <c r="F36" s="73">
        <f t="shared" si="0"/>
        <v>30</v>
      </c>
      <c r="G36" s="194" t="s">
        <v>1224</v>
      </c>
    </row>
    <row r="37" spans="1:8" ht="15" customHeight="1">
      <c r="A37" s="69">
        <v>29</v>
      </c>
      <c r="B37" s="70" t="s">
        <v>485</v>
      </c>
      <c r="C37" s="71">
        <v>171420110185</v>
      </c>
      <c r="D37" s="72">
        <v>14200717050</v>
      </c>
      <c r="E37" s="71" t="s">
        <v>37</v>
      </c>
      <c r="F37" s="73">
        <f t="shared" si="0"/>
        <v>31</v>
      </c>
      <c r="G37" s="194" t="s">
        <v>1196</v>
      </c>
    </row>
    <row r="38" spans="1:8" ht="15" customHeight="1">
      <c r="A38" s="69">
        <v>30</v>
      </c>
      <c r="B38" s="70" t="s">
        <v>489</v>
      </c>
      <c r="C38" s="71">
        <v>171420110181</v>
      </c>
      <c r="D38" s="72">
        <v>14200717054</v>
      </c>
      <c r="E38" s="71" t="s">
        <v>41</v>
      </c>
      <c r="F38" s="73">
        <f t="shared" si="0"/>
        <v>32</v>
      </c>
      <c r="G38" s="194" t="s">
        <v>1193</v>
      </c>
    </row>
    <row r="39" spans="1:8" ht="15" customHeight="1">
      <c r="A39" s="69">
        <v>31</v>
      </c>
      <c r="B39" s="70" t="s">
        <v>464</v>
      </c>
      <c r="C39" s="71">
        <v>171420110206</v>
      </c>
      <c r="D39" s="72">
        <v>14200717029</v>
      </c>
      <c r="E39" s="71" t="s">
        <v>16</v>
      </c>
      <c r="F39" s="73">
        <f t="shared" si="0"/>
        <v>33</v>
      </c>
      <c r="G39" s="194" t="s">
        <v>1217</v>
      </c>
    </row>
    <row r="40" spans="1:8" ht="15" customHeight="1">
      <c r="A40" s="69">
        <v>32</v>
      </c>
      <c r="B40" s="70" t="s">
        <v>452</v>
      </c>
      <c r="C40" s="71">
        <v>171420110218</v>
      </c>
      <c r="D40" s="72">
        <v>14200717017</v>
      </c>
      <c r="E40" s="71" t="s">
        <v>6</v>
      </c>
      <c r="F40" s="73">
        <f t="shared" si="0"/>
        <v>34</v>
      </c>
      <c r="G40" s="194" t="s">
        <v>1228</v>
      </c>
    </row>
    <row r="41" spans="1:8" ht="15" customHeight="1">
      <c r="A41" s="69">
        <v>33</v>
      </c>
      <c r="B41" s="70" t="s">
        <v>477</v>
      </c>
      <c r="C41" s="71">
        <v>171420110193</v>
      </c>
      <c r="D41" s="72">
        <v>14200717042</v>
      </c>
      <c r="E41" s="71" t="s">
        <v>29</v>
      </c>
      <c r="F41" s="73">
        <f t="shared" ref="F41:F62" si="1">(E41-1714210000)</f>
        <v>35</v>
      </c>
      <c r="G41" s="194" t="s">
        <v>1204</v>
      </c>
    </row>
    <row r="42" spans="1:8" ht="15" customHeight="1">
      <c r="A42" s="69">
        <v>34</v>
      </c>
      <c r="B42" s="70" t="s">
        <v>461</v>
      </c>
      <c r="C42" s="71">
        <v>171420110209</v>
      </c>
      <c r="D42" s="72">
        <v>14200717026</v>
      </c>
      <c r="E42" s="71" t="s">
        <v>13</v>
      </c>
      <c r="F42" s="73">
        <f t="shared" si="1"/>
        <v>36</v>
      </c>
      <c r="G42" s="194" t="s">
        <v>1220</v>
      </c>
    </row>
    <row r="43" spans="1:8" ht="15" customHeight="1">
      <c r="A43" s="69">
        <v>35</v>
      </c>
      <c r="B43" s="74" t="s">
        <v>454</v>
      </c>
      <c r="C43" s="71">
        <v>171420110216</v>
      </c>
      <c r="D43" s="72">
        <v>14200717019</v>
      </c>
      <c r="E43" s="72">
        <v>1714210037</v>
      </c>
      <c r="F43" s="73">
        <f t="shared" si="1"/>
        <v>37</v>
      </c>
      <c r="G43" s="194" t="s">
        <v>1226</v>
      </c>
      <c r="H43" s="190" t="s">
        <v>1506</v>
      </c>
    </row>
    <row r="44" spans="1:8" ht="15" customHeight="1">
      <c r="A44" s="69">
        <v>36</v>
      </c>
      <c r="B44" s="70" t="s">
        <v>481</v>
      </c>
      <c r="C44" s="71">
        <v>171420110189</v>
      </c>
      <c r="D44" s="72">
        <v>14200717046</v>
      </c>
      <c r="E44" s="71" t="s">
        <v>33</v>
      </c>
      <c r="F44" s="73">
        <f t="shared" si="1"/>
        <v>38</v>
      </c>
      <c r="G44" s="194" t="s">
        <v>1200</v>
      </c>
    </row>
    <row r="45" spans="1:8" ht="15" customHeight="1">
      <c r="A45" s="69">
        <v>37</v>
      </c>
      <c r="B45" s="70" t="s">
        <v>497</v>
      </c>
      <c r="C45" s="71">
        <v>171420110173</v>
      </c>
      <c r="D45" s="72">
        <v>14200717062</v>
      </c>
      <c r="E45" s="71" t="s">
        <v>49</v>
      </c>
      <c r="F45" s="73">
        <f t="shared" si="1"/>
        <v>39</v>
      </c>
      <c r="G45" s="194" t="s">
        <v>1187</v>
      </c>
    </row>
    <row r="46" spans="1:8" ht="15" customHeight="1">
      <c r="A46" s="69">
        <v>38</v>
      </c>
      <c r="B46" s="70" t="s">
        <v>499</v>
      </c>
      <c r="C46" s="71">
        <v>171420110171</v>
      </c>
      <c r="D46" s="72">
        <v>14200717064</v>
      </c>
      <c r="E46" s="71" t="s">
        <v>51</v>
      </c>
      <c r="F46" s="73">
        <f t="shared" si="1"/>
        <v>41</v>
      </c>
      <c r="G46" s="194" t="s">
        <v>1185</v>
      </c>
    </row>
    <row r="47" spans="1:8" ht="15" customHeight="1">
      <c r="A47" s="69">
        <v>39</v>
      </c>
      <c r="B47" s="70" t="s">
        <v>502</v>
      </c>
      <c r="C47" s="71">
        <v>171420110168</v>
      </c>
      <c r="D47" s="72">
        <v>14200717067</v>
      </c>
      <c r="E47" s="71" t="s">
        <v>54</v>
      </c>
      <c r="F47" s="73">
        <f t="shared" si="1"/>
        <v>42</v>
      </c>
      <c r="G47" s="194" t="s">
        <v>1182</v>
      </c>
    </row>
    <row r="48" spans="1:8" ht="15" customHeight="1">
      <c r="A48" s="69">
        <v>40</v>
      </c>
      <c r="B48" s="70" t="s">
        <v>468</v>
      </c>
      <c r="C48" s="71">
        <v>171420110202</v>
      </c>
      <c r="D48" s="72">
        <v>14200717033</v>
      </c>
      <c r="E48" s="71" t="s">
        <v>20</v>
      </c>
      <c r="F48" s="73">
        <f t="shared" si="1"/>
        <v>43</v>
      </c>
      <c r="G48" s="194" t="s">
        <v>1213</v>
      </c>
    </row>
    <row r="49" spans="1:10" ht="15" customHeight="1">
      <c r="A49" s="69">
        <v>41</v>
      </c>
      <c r="B49" s="70" t="s">
        <v>459</v>
      </c>
      <c r="C49" s="71">
        <v>171420110211</v>
      </c>
      <c r="D49" s="72">
        <v>14200717024</v>
      </c>
      <c r="E49" s="71" t="s">
        <v>11</v>
      </c>
      <c r="F49" s="73">
        <f t="shared" si="1"/>
        <v>44</v>
      </c>
      <c r="G49" s="194" t="s">
        <v>1222</v>
      </c>
    </row>
    <row r="50" spans="1:10" ht="15" customHeight="1">
      <c r="A50" s="69">
        <v>42</v>
      </c>
      <c r="B50" s="70" t="s">
        <v>482</v>
      </c>
      <c r="C50" s="71">
        <v>171420110188</v>
      </c>
      <c r="D50" s="72">
        <v>14200717047</v>
      </c>
      <c r="E50" s="71" t="s">
        <v>34</v>
      </c>
      <c r="F50" s="73">
        <f t="shared" si="1"/>
        <v>45</v>
      </c>
      <c r="G50" s="194" t="s">
        <v>1199</v>
      </c>
    </row>
    <row r="51" spans="1:10" ht="15" customHeight="1">
      <c r="A51" s="69">
        <v>43</v>
      </c>
      <c r="B51" s="70" t="s">
        <v>465</v>
      </c>
      <c r="C51" s="71">
        <v>171420110205</v>
      </c>
      <c r="D51" s="72">
        <v>14200717030</v>
      </c>
      <c r="E51" s="71" t="s">
        <v>17</v>
      </c>
      <c r="F51" s="73">
        <f t="shared" si="1"/>
        <v>46</v>
      </c>
      <c r="G51" s="194" t="s">
        <v>1216</v>
      </c>
    </row>
    <row r="52" spans="1:10" ht="15" customHeight="1">
      <c r="A52" s="69">
        <v>44</v>
      </c>
      <c r="B52" s="70" t="s">
        <v>467</v>
      </c>
      <c r="C52" s="71">
        <v>171420110203</v>
      </c>
      <c r="D52" s="72">
        <v>14200717032</v>
      </c>
      <c r="E52" s="71" t="s">
        <v>19</v>
      </c>
      <c r="F52" s="73">
        <f t="shared" si="1"/>
        <v>47</v>
      </c>
      <c r="G52" s="194" t="s">
        <v>1214</v>
      </c>
    </row>
    <row r="53" spans="1:10" ht="15" customHeight="1">
      <c r="A53" s="69">
        <v>45</v>
      </c>
      <c r="B53" s="70" t="s">
        <v>503</v>
      </c>
      <c r="C53" s="71">
        <v>171420110167</v>
      </c>
      <c r="D53" s="72">
        <v>14200717068</v>
      </c>
      <c r="E53" s="71" t="s">
        <v>55</v>
      </c>
      <c r="F53" s="73">
        <f t="shared" si="1"/>
        <v>48</v>
      </c>
      <c r="G53" s="194" t="s">
        <v>1181</v>
      </c>
    </row>
    <row r="54" spans="1:10" ht="15" customHeight="1">
      <c r="A54" s="69">
        <v>46</v>
      </c>
      <c r="B54" s="70" t="s">
        <v>483</v>
      </c>
      <c r="C54" s="71">
        <v>171420110187</v>
      </c>
      <c r="D54" s="72">
        <v>14200717048</v>
      </c>
      <c r="E54" s="71" t="s">
        <v>35</v>
      </c>
      <c r="F54" s="73">
        <f t="shared" si="1"/>
        <v>49</v>
      </c>
      <c r="G54" s="194" t="s">
        <v>1198</v>
      </c>
    </row>
    <row r="55" spans="1:10" ht="15" customHeight="1">
      <c r="A55" s="69">
        <v>47</v>
      </c>
      <c r="B55" s="70" t="s">
        <v>476</v>
      </c>
      <c r="C55" s="71">
        <v>171420110194</v>
      </c>
      <c r="D55" s="72">
        <v>14200717041</v>
      </c>
      <c r="E55" s="71" t="s">
        <v>28</v>
      </c>
      <c r="F55" s="73">
        <f t="shared" si="1"/>
        <v>50</v>
      </c>
      <c r="G55" s="194" t="s">
        <v>1205</v>
      </c>
    </row>
    <row r="56" spans="1:10" ht="15" customHeight="1">
      <c r="A56" s="69">
        <v>48</v>
      </c>
      <c r="B56" s="70" t="s">
        <v>471</v>
      </c>
      <c r="C56" s="71">
        <v>171420110199</v>
      </c>
      <c r="D56" s="72">
        <v>14200717036</v>
      </c>
      <c r="E56" s="71" t="s">
        <v>23</v>
      </c>
      <c r="F56" s="73">
        <f t="shared" si="1"/>
        <v>51</v>
      </c>
      <c r="G56" s="194" t="s">
        <v>1211</v>
      </c>
    </row>
    <row r="57" spans="1:10" ht="15" customHeight="1">
      <c r="A57" s="69">
        <v>49</v>
      </c>
      <c r="B57" s="70" t="s">
        <v>495</v>
      </c>
      <c r="C57" s="71">
        <v>171420110175</v>
      </c>
      <c r="D57" s="72">
        <v>14200717060</v>
      </c>
      <c r="E57" s="71" t="s">
        <v>47</v>
      </c>
      <c r="F57" s="73">
        <f t="shared" si="1"/>
        <v>52</v>
      </c>
      <c r="G57" s="194" t="s">
        <v>1231</v>
      </c>
    </row>
    <row r="58" spans="1:10" ht="15" customHeight="1">
      <c r="A58" s="69">
        <v>50</v>
      </c>
      <c r="B58" s="70" t="s">
        <v>457</v>
      </c>
      <c r="C58" s="71">
        <v>171420110213</v>
      </c>
      <c r="D58" s="72">
        <v>14200717022</v>
      </c>
      <c r="E58" s="71" t="s">
        <v>9</v>
      </c>
      <c r="F58" s="73">
        <f t="shared" si="1"/>
        <v>53</v>
      </c>
      <c r="G58" s="194" t="s">
        <v>1229</v>
      </c>
    </row>
    <row r="59" spans="1:10" ht="15" customHeight="1">
      <c r="A59" s="69">
        <v>51</v>
      </c>
      <c r="B59" s="74" t="s">
        <v>488</v>
      </c>
      <c r="C59" s="71">
        <v>171420110182</v>
      </c>
      <c r="D59" s="72">
        <v>14200717053</v>
      </c>
      <c r="E59" s="71" t="s">
        <v>40</v>
      </c>
      <c r="F59" s="73">
        <f t="shared" si="1"/>
        <v>54</v>
      </c>
      <c r="G59" s="196" t="s">
        <v>1350</v>
      </c>
    </row>
    <row r="60" spans="1:10" ht="15" customHeight="1">
      <c r="A60" s="69">
        <v>52</v>
      </c>
      <c r="B60" s="74" t="s">
        <v>469</v>
      </c>
      <c r="C60" s="71">
        <v>171420110201</v>
      </c>
      <c r="D60" s="72">
        <v>14200717034</v>
      </c>
      <c r="E60" s="71" t="s">
        <v>21</v>
      </c>
      <c r="F60" s="73">
        <f t="shared" si="1"/>
        <v>56</v>
      </c>
      <c r="G60" s="196" t="s">
        <v>1351</v>
      </c>
    </row>
    <row r="61" spans="1:10" ht="15" customHeight="1">
      <c r="A61" s="69">
        <v>53</v>
      </c>
      <c r="B61" s="74" t="s">
        <v>496</v>
      </c>
      <c r="C61" s="71">
        <v>171420110174</v>
      </c>
      <c r="D61" s="72">
        <v>14200717061</v>
      </c>
      <c r="E61" s="71" t="s">
        <v>48</v>
      </c>
      <c r="F61" s="73">
        <f t="shared" si="1"/>
        <v>57</v>
      </c>
      <c r="G61" s="196" t="s">
        <v>1352</v>
      </c>
    </row>
    <row r="62" spans="1:10" ht="15" customHeight="1">
      <c r="A62" s="69">
        <v>54</v>
      </c>
      <c r="B62" s="76" t="s">
        <v>451</v>
      </c>
      <c r="C62" s="77">
        <v>171420110219</v>
      </c>
      <c r="D62" s="78">
        <v>14200717016</v>
      </c>
      <c r="E62" s="71" t="s">
        <v>5</v>
      </c>
      <c r="F62" s="73">
        <f t="shared" si="1"/>
        <v>58</v>
      </c>
      <c r="G62" s="194" t="s">
        <v>1230</v>
      </c>
    </row>
    <row r="63" spans="1:10">
      <c r="A63" s="199">
        <v>55</v>
      </c>
      <c r="B63" s="74" t="s">
        <v>689</v>
      </c>
      <c r="C63" s="156">
        <v>181420120018</v>
      </c>
      <c r="D63" s="133">
        <v>14200718001</v>
      </c>
      <c r="E63" s="200" t="s">
        <v>681</v>
      </c>
      <c r="F63" s="201">
        <v>59</v>
      </c>
      <c r="G63" s="202" t="s">
        <v>1481</v>
      </c>
    </row>
    <row r="64" spans="1:10">
      <c r="A64" s="69">
        <v>56</v>
      </c>
      <c r="B64" s="74" t="s">
        <v>674</v>
      </c>
      <c r="C64" s="156">
        <v>181420120031</v>
      </c>
      <c r="D64" s="133">
        <v>14200718006</v>
      </c>
      <c r="E64" s="134" t="s">
        <v>682</v>
      </c>
      <c r="F64" s="135">
        <v>60</v>
      </c>
      <c r="G64" s="196" t="s">
        <v>1482</v>
      </c>
      <c r="J64" s="79"/>
    </row>
    <row r="65" spans="1:7">
      <c r="A65" s="69">
        <v>57</v>
      </c>
      <c r="B65" s="74" t="s">
        <v>675</v>
      </c>
      <c r="C65" s="156">
        <v>181420120016</v>
      </c>
      <c r="D65" s="133">
        <v>14200718003</v>
      </c>
      <c r="E65" s="134" t="s">
        <v>683</v>
      </c>
      <c r="F65" s="135">
        <v>61</v>
      </c>
      <c r="G65" s="196" t="s">
        <v>1483</v>
      </c>
    </row>
    <row r="66" spans="1:7">
      <c r="A66" s="69">
        <v>58</v>
      </c>
      <c r="B66" s="74" t="s">
        <v>676</v>
      </c>
      <c r="C66" s="156">
        <v>181420120012</v>
      </c>
      <c r="D66" s="133">
        <v>14200718007</v>
      </c>
      <c r="E66" s="134" t="s">
        <v>684</v>
      </c>
      <c r="F66" s="135">
        <v>62</v>
      </c>
      <c r="G66" s="196" t="s">
        <v>1484</v>
      </c>
    </row>
    <row r="67" spans="1:7">
      <c r="A67" s="69">
        <v>59</v>
      </c>
      <c r="B67" s="74" t="s">
        <v>677</v>
      </c>
      <c r="C67" s="156">
        <v>181420120017</v>
      </c>
      <c r="D67" s="133">
        <v>14200718002</v>
      </c>
      <c r="E67" s="134" t="s">
        <v>685</v>
      </c>
      <c r="F67" s="135">
        <v>63</v>
      </c>
      <c r="G67" s="196" t="s">
        <v>1485</v>
      </c>
    </row>
    <row r="68" spans="1:7">
      <c r="A68" s="69">
        <v>60</v>
      </c>
      <c r="B68" s="74" t="s">
        <v>678</v>
      </c>
      <c r="C68" s="156">
        <v>181420120014</v>
      </c>
      <c r="D68" s="133">
        <v>14200718005</v>
      </c>
      <c r="E68" s="134" t="s">
        <v>686</v>
      </c>
      <c r="F68" s="135">
        <v>64</v>
      </c>
      <c r="G68" s="196" t="s">
        <v>1486</v>
      </c>
    </row>
    <row r="69" spans="1:7">
      <c r="A69" s="69">
        <v>61</v>
      </c>
      <c r="B69" s="74" t="s">
        <v>679</v>
      </c>
      <c r="C69" s="156">
        <v>181420120015</v>
      </c>
      <c r="D69" s="133">
        <v>14200718004</v>
      </c>
      <c r="E69" s="134" t="s">
        <v>687</v>
      </c>
      <c r="F69" s="135">
        <v>65</v>
      </c>
      <c r="G69" s="196" t="s">
        <v>1487</v>
      </c>
    </row>
    <row r="70" spans="1:7" ht="15.75" thickBot="1">
      <c r="A70" s="136">
        <v>62</v>
      </c>
      <c r="B70" s="141" t="s">
        <v>680</v>
      </c>
      <c r="C70" s="192">
        <v>181420120011</v>
      </c>
      <c r="D70" s="204">
        <v>14200718008</v>
      </c>
      <c r="E70" s="137" t="s">
        <v>688</v>
      </c>
      <c r="F70" s="138">
        <v>66</v>
      </c>
      <c r="G70" s="197" t="s">
        <v>1488</v>
      </c>
    </row>
    <row r="71" spans="1:7">
      <c r="C71" s="241"/>
    </row>
  </sheetData>
  <sortState ref="A8:F61">
    <sortCondition ref="F8:F61"/>
  </sortState>
  <mergeCells count="6">
    <mergeCell ref="A6:G6"/>
    <mergeCell ref="A4:F4"/>
    <mergeCell ref="A5:C5"/>
    <mergeCell ref="A2:G2"/>
    <mergeCell ref="A3:G3"/>
    <mergeCell ref="D5:G5"/>
  </mergeCells>
  <printOptions horizontalCentered="1"/>
  <pageMargins left="0.13" right="0.16" top="0.16" bottom="0.28000000000000003" header="0.18" footer="0"/>
  <pageSetup paperSize="9" scale="61" orientation="portrait" r:id="rId1"/>
  <headerFooter>
    <oddFooter>&amp;L&amp;"Cambria,Regular"&amp;10STUDENT DATABASE&amp;C&amp;"Cambria,Regular"&amp;10 2017-2021&amp;R&amp;"Cambria,Regular"&amp;10CDPIST-MSIT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I47"/>
  <sheetViews>
    <sheetView topLeftCell="C19" zoomScale="75" zoomScaleNormal="75" workbookViewId="0">
      <selection activeCell="H49" sqref="H49"/>
    </sheetView>
  </sheetViews>
  <sheetFormatPr defaultRowHeight="15.75"/>
  <cols>
    <col min="1" max="1" width="9.140625" style="42"/>
    <col min="2" max="2" width="10.42578125" style="43" customWidth="1"/>
    <col min="3" max="3" width="35.5703125" style="42" customWidth="1"/>
    <col min="4" max="4" width="24.140625" style="43" customWidth="1"/>
    <col min="5" max="5" width="23.7109375" style="43" customWidth="1"/>
    <col min="6" max="6" width="15.140625" style="42" customWidth="1"/>
    <col min="7" max="7" width="20.28515625" style="42" customWidth="1"/>
    <col min="8" max="8" width="36" style="43" customWidth="1"/>
    <col min="9" max="9" width="13.42578125" style="42" customWidth="1"/>
    <col min="10" max="10" width="14.140625" style="42" customWidth="1"/>
    <col min="11" max="11" width="35.140625" style="42" customWidth="1"/>
    <col min="12" max="16384" width="9.140625" style="42"/>
  </cols>
  <sheetData>
    <row r="2" spans="2:9">
      <c r="B2" s="315" t="s">
        <v>57</v>
      </c>
      <c r="C2" s="315"/>
      <c r="D2" s="315"/>
      <c r="E2" s="315"/>
      <c r="F2" s="315"/>
      <c r="G2" s="315"/>
      <c r="H2" s="315"/>
    </row>
    <row r="3" spans="2:9" ht="15.75" customHeight="1">
      <c r="B3" s="312" t="s">
        <v>59</v>
      </c>
      <c r="C3" s="312"/>
      <c r="D3" s="312"/>
      <c r="E3" s="312"/>
      <c r="F3" s="312"/>
      <c r="G3" s="312"/>
      <c r="H3" s="312"/>
    </row>
    <row r="4" spans="2:9" ht="16.5" thickBot="1">
      <c r="B4" s="242" t="s">
        <v>58</v>
      </c>
      <c r="C4" s="242"/>
      <c r="D4" s="242"/>
      <c r="E4" s="242"/>
      <c r="F4" s="242"/>
      <c r="G4" s="242"/>
    </row>
    <row r="5" spans="2:9" ht="16.5" thickBot="1">
      <c r="B5" s="337" t="s">
        <v>1549</v>
      </c>
      <c r="C5" s="338"/>
      <c r="D5" s="338"/>
      <c r="E5" s="339" t="s">
        <v>1551</v>
      </c>
      <c r="F5" s="339"/>
      <c r="G5" s="339"/>
      <c r="H5" s="340"/>
    </row>
    <row r="6" spans="2:9" ht="16.5" thickBot="1">
      <c r="B6" s="334" t="s">
        <v>1550</v>
      </c>
      <c r="C6" s="335"/>
      <c r="D6" s="335"/>
      <c r="E6" s="335"/>
      <c r="F6" s="335"/>
      <c r="G6" s="335"/>
      <c r="H6" s="336"/>
    </row>
    <row r="7" spans="2:9" ht="12.75" customHeight="1" thickBot="1"/>
    <row r="8" spans="2:9" ht="25.5" customHeight="1" thickBot="1">
      <c r="B8" s="17" t="s">
        <v>0</v>
      </c>
      <c r="C8" s="18" t="s">
        <v>205</v>
      </c>
      <c r="D8" s="18" t="s">
        <v>203</v>
      </c>
      <c r="E8" s="18" t="s">
        <v>202</v>
      </c>
      <c r="F8" s="18" t="s">
        <v>2</v>
      </c>
      <c r="G8" s="45" t="s">
        <v>204</v>
      </c>
      <c r="H8" s="244" t="s">
        <v>1526</v>
      </c>
    </row>
    <row r="9" spans="2:9" ht="15" customHeight="1">
      <c r="B9" s="274">
        <v>1</v>
      </c>
      <c r="C9" s="267" t="s">
        <v>516</v>
      </c>
      <c r="D9" s="56">
        <v>171420510009</v>
      </c>
      <c r="E9" s="57">
        <v>14201017012</v>
      </c>
      <c r="F9" s="58">
        <v>1714226001</v>
      </c>
      <c r="G9" s="59">
        <f t="shared" ref="G9:G28" si="0">(F9-1714226000)</f>
        <v>1</v>
      </c>
      <c r="H9" s="164" t="s">
        <v>1238</v>
      </c>
    </row>
    <row r="10" spans="2:9" ht="15" customHeight="1">
      <c r="B10" s="275">
        <v>2</v>
      </c>
      <c r="C10" s="268" t="s">
        <v>517</v>
      </c>
      <c r="D10" s="110">
        <v>171420510008</v>
      </c>
      <c r="E10" s="111">
        <v>14201017013</v>
      </c>
      <c r="F10" s="5">
        <v>1714226002</v>
      </c>
      <c r="G10" s="112">
        <f t="shared" si="0"/>
        <v>2</v>
      </c>
      <c r="H10" s="165" t="s">
        <v>1240</v>
      </c>
      <c r="I10" s="190" t="s">
        <v>1506</v>
      </c>
    </row>
    <row r="11" spans="2:9" ht="15" customHeight="1">
      <c r="B11" s="275">
        <v>3</v>
      </c>
      <c r="C11" s="269" t="s">
        <v>521</v>
      </c>
      <c r="D11" s="23">
        <v>171420510004</v>
      </c>
      <c r="E11" s="24">
        <v>14201017017</v>
      </c>
      <c r="F11" s="4">
        <v>1714226003</v>
      </c>
      <c r="G11" s="60">
        <f t="shared" si="0"/>
        <v>3</v>
      </c>
      <c r="H11" s="165" t="s">
        <v>1234</v>
      </c>
    </row>
    <row r="12" spans="2:9" ht="15" customHeight="1">
      <c r="B12" s="275">
        <v>4</v>
      </c>
      <c r="C12" s="268" t="s">
        <v>507</v>
      </c>
      <c r="D12" s="110">
        <v>171420510018</v>
      </c>
      <c r="E12" s="111">
        <v>14201017003</v>
      </c>
      <c r="F12" s="5">
        <v>1714226004</v>
      </c>
      <c r="G12" s="112">
        <f t="shared" si="0"/>
        <v>4</v>
      </c>
      <c r="H12" s="165" t="s">
        <v>1243</v>
      </c>
    </row>
    <row r="13" spans="2:9" ht="15" customHeight="1">
      <c r="B13" s="275">
        <v>5</v>
      </c>
      <c r="C13" s="268" t="s">
        <v>520</v>
      </c>
      <c r="D13" s="110">
        <v>171420510005</v>
      </c>
      <c r="E13" s="111">
        <v>14201017016</v>
      </c>
      <c r="F13" s="5">
        <v>1714226005</v>
      </c>
      <c r="G13" s="112">
        <f t="shared" si="0"/>
        <v>5</v>
      </c>
      <c r="H13" s="165" t="s">
        <v>1359</v>
      </c>
    </row>
    <row r="14" spans="2:9" ht="15" customHeight="1">
      <c r="B14" s="275">
        <v>6</v>
      </c>
      <c r="C14" s="269" t="s">
        <v>515</v>
      </c>
      <c r="D14" s="23">
        <v>171420510010</v>
      </c>
      <c r="E14" s="24">
        <v>14201017011</v>
      </c>
      <c r="F14" s="4">
        <v>1714226006</v>
      </c>
      <c r="G14" s="60">
        <f t="shared" si="0"/>
        <v>6</v>
      </c>
      <c r="H14" s="165" t="s">
        <v>1241</v>
      </c>
    </row>
    <row r="15" spans="2:9" ht="15" customHeight="1">
      <c r="B15" s="275">
        <v>7</v>
      </c>
      <c r="C15" s="269" t="s">
        <v>518</v>
      </c>
      <c r="D15" s="23">
        <v>171420510007</v>
      </c>
      <c r="E15" s="24">
        <v>14201017014</v>
      </c>
      <c r="F15" s="4">
        <v>1714226007</v>
      </c>
      <c r="G15" s="60">
        <f t="shared" si="0"/>
        <v>7</v>
      </c>
      <c r="H15" s="165" t="s">
        <v>1249</v>
      </c>
    </row>
    <row r="16" spans="2:9" ht="15" customHeight="1">
      <c r="B16" s="275">
        <v>8</v>
      </c>
      <c r="C16" s="269" t="s">
        <v>510</v>
      </c>
      <c r="D16" s="23">
        <v>171420510015</v>
      </c>
      <c r="E16" s="24">
        <v>14201017006</v>
      </c>
      <c r="F16" s="4">
        <v>1714226008</v>
      </c>
      <c r="G16" s="60">
        <f t="shared" si="0"/>
        <v>8</v>
      </c>
      <c r="H16" s="165" t="s">
        <v>1235</v>
      </c>
    </row>
    <row r="17" spans="2:8" ht="15" customHeight="1">
      <c r="B17" s="275">
        <v>9</v>
      </c>
      <c r="C17" s="269" t="s">
        <v>519</v>
      </c>
      <c r="D17" s="23">
        <v>171420510006</v>
      </c>
      <c r="E17" s="24">
        <v>14201017015</v>
      </c>
      <c r="F17" s="4">
        <v>1714226009</v>
      </c>
      <c r="G17" s="60">
        <f t="shared" si="0"/>
        <v>9</v>
      </c>
      <c r="H17" s="165" t="s">
        <v>1237</v>
      </c>
    </row>
    <row r="18" spans="2:8" ht="15" customHeight="1">
      <c r="B18" s="275">
        <v>10</v>
      </c>
      <c r="C18" s="269" t="s">
        <v>522</v>
      </c>
      <c r="D18" s="23">
        <v>171420510003</v>
      </c>
      <c r="E18" s="24">
        <v>14201017018</v>
      </c>
      <c r="F18" s="4">
        <v>1714226010</v>
      </c>
      <c r="G18" s="60">
        <f t="shared" si="0"/>
        <v>10</v>
      </c>
      <c r="H18" s="165" t="s">
        <v>1246</v>
      </c>
    </row>
    <row r="19" spans="2:8" ht="15" customHeight="1">
      <c r="B19" s="275">
        <v>11</v>
      </c>
      <c r="C19" s="269" t="s">
        <v>511</v>
      </c>
      <c r="D19" s="23">
        <v>171420510014</v>
      </c>
      <c r="E19" s="24">
        <v>14201017007</v>
      </c>
      <c r="F19" s="4">
        <v>1714226011</v>
      </c>
      <c r="G19" s="60">
        <f t="shared" si="0"/>
        <v>11</v>
      </c>
      <c r="H19" s="165" t="s">
        <v>1244</v>
      </c>
    </row>
    <row r="20" spans="2:8" ht="15" customHeight="1">
      <c r="B20" s="275">
        <v>12</v>
      </c>
      <c r="C20" s="269" t="s">
        <v>523</v>
      </c>
      <c r="D20" s="23">
        <v>171420510002</v>
      </c>
      <c r="E20" s="24">
        <v>14201017019</v>
      </c>
      <c r="F20" s="4">
        <v>1714226012</v>
      </c>
      <c r="G20" s="60">
        <f t="shared" si="0"/>
        <v>12</v>
      </c>
      <c r="H20" s="165" t="s">
        <v>1245</v>
      </c>
    </row>
    <row r="21" spans="2:8" ht="15" customHeight="1">
      <c r="B21" s="275">
        <v>13</v>
      </c>
      <c r="C21" s="269" t="s">
        <v>506</v>
      </c>
      <c r="D21" s="23">
        <v>171420510019</v>
      </c>
      <c r="E21" s="24">
        <v>14201017002</v>
      </c>
      <c r="F21" s="4">
        <v>1714226013</v>
      </c>
      <c r="G21" s="60">
        <f t="shared" si="0"/>
        <v>13</v>
      </c>
      <c r="H21" s="165" t="s">
        <v>1247</v>
      </c>
    </row>
    <row r="22" spans="2:8" ht="15" customHeight="1">
      <c r="B22" s="275">
        <v>14</v>
      </c>
      <c r="C22" s="269" t="s">
        <v>514</v>
      </c>
      <c r="D22" s="23">
        <v>171420510011</v>
      </c>
      <c r="E22" s="24">
        <v>14201017010</v>
      </c>
      <c r="F22" s="4">
        <v>1714226014</v>
      </c>
      <c r="G22" s="60">
        <f t="shared" si="0"/>
        <v>14</v>
      </c>
      <c r="H22" s="165" t="s">
        <v>1236</v>
      </c>
    </row>
    <row r="23" spans="2:8" ht="15" customHeight="1">
      <c r="B23" s="275">
        <v>15</v>
      </c>
      <c r="C23" s="269" t="s">
        <v>512</v>
      </c>
      <c r="D23" s="23">
        <v>171420510013</v>
      </c>
      <c r="E23" s="24">
        <v>14201017008</v>
      </c>
      <c r="F23" s="4">
        <v>1714226015</v>
      </c>
      <c r="G23" s="60">
        <f t="shared" si="0"/>
        <v>15</v>
      </c>
      <c r="H23" s="165" t="s">
        <v>1233</v>
      </c>
    </row>
    <row r="24" spans="2:8" ht="15" customHeight="1">
      <c r="B24" s="275">
        <v>16</v>
      </c>
      <c r="C24" s="269" t="s">
        <v>513</v>
      </c>
      <c r="D24" s="23">
        <v>171420510012</v>
      </c>
      <c r="E24" s="24">
        <v>14201017009</v>
      </c>
      <c r="F24" s="4">
        <v>1714226016</v>
      </c>
      <c r="G24" s="60">
        <f t="shared" si="0"/>
        <v>16</v>
      </c>
      <c r="H24" s="165" t="s">
        <v>1232</v>
      </c>
    </row>
    <row r="25" spans="2:8" ht="15" customHeight="1">
      <c r="B25" s="275">
        <v>17</v>
      </c>
      <c r="C25" s="269" t="s">
        <v>524</v>
      </c>
      <c r="D25" s="23">
        <v>171420510001</v>
      </c>
      <c r="E25" s="24">
        <v>14201017020</v>
      </c>
      <c r="F25" s="4">
        <v>1714226017</v>
      </c>
      <c r="G25" s="60">
        <f t="shared" si="0"/>
        <v>17</v>
      </c>
      <c r="H25" s="165" t="s">
        <v>1242</v>
      </c>
    </row>
    <row r="26" spans="2:8" ht="15" customHeight="1">
      <c r="B26" s="275">
        <v>18</v>
      </c>
      <c r="C26" s="269" t="s">
        <v>508</v>
      </c>
      <c r="D26" s="23">
        <v>171420510017</v>
      </c>
      <c r="E26" s="24">
        <v>14201017004</v>
      </c>
      <c r="F26" s="4">
        <v>1714226018</v>
      </c>
      <c r="G26" s="60">
        <f t="shared" si="0"/>
        <v>18</v>
      </c>
      <c r="H26" s="165" t="s">
        <v>1248</v>
      </c>
    </row>
    <row r="27" spans="2:8" ht="15" customHeight="1">
      <c r="B27" s="275">
        <v>19</v>
      </c>
      <c r="C27" s="268" t="s">
        <v>509</v>
      </c>
      <c r="D27" s="110">
        <v>171420510016</v>
      </c>
      <c r="E27" s="111">
        <v>14201017005</v>
      </c>
      <c r="F27" s="5">
        <v>1714226019</v>
      </c>
      <c r="G27" s="112">
        <f t="shared" si="0"/>
        <v>19</v>
      </c>
      <c r="H27" s="248" t="s">
        <v>1360</v>
      </c>
    </row>
    <row r="28" spans="2:8" ht="15" customHeight="1">
      <c r="B28" s="275">
        <v>20</v>
      </c>
      <c r="C28" s="269" t="s">
        <v>505</v>
      </c>
      <c r="D28" s="23">
        <v>171420510020</v>
      </c>
      <c r="E28" s="24">
        <v>14201017001</v>
      </c>
      <c r="F28" s="4">
        <v>1714226020</v>
      </c>
      <c r="G28" s="60">
        <f t="shared" si="0"/>
        <v>20</v>
      </c>
      <c r="H28" s="165" t="s">
        <v>1239</v>
      </c>
    </row>
    <row r="29" spans="2:8" ht="15" customHeight="1">
      <c r="B29" s="275">
        <v>21</v>
      </c>
      <c r="C29" s="268" t="s">
        <v>83</v>
      </c>
      <c r="D29" s="262">
        <v>181420520012</v>
      </c>
      <c r="E29" s="264">
        <v>14201018004</v>
      </c>
      <c r="F29" s="113" t="s">
        <v>82</v>
      </c>
      <c r="G29" s="112">
        <v>21</v>
      </c>
      <c r="H29" s="247" t="s">
        <v>1489</v>
      </c>
    </row>
    <row r="30" spans="2:8" ht="15" customHeight="1">
      <c r="B30" s="275">
        <v>22</v>
      </c>
      <c r="C30" s="270" t="s">
        <v>81</v>
      </c>
      <c r="D30" s="146">
        <v>181420520008</v>
      </c>
      <c r="E30" s="139">
        <v>14201018008</v>
      </c>
      <c r="F30" s="245" t="s">
        <v>80</v>
      </c>
      <c r="G30" s="246">
        <v>22</v>
      </c>
      <c r="H30" s="247" t="s">
        <v>1490</v>
      </c>
    </row>
    <row r="31" spans="2:8" ht="15" customHeight="1">
      <c r="B31" s="275">
        <v>23</v>
      </c>
      <c r="C31" s="268" t="s">
        <v>79</v>
      </c>
      <c r="D31" s="146">
        <v>181420520002</v>
      </c>
      <c r="E31" s="146">
        <v>14201018014</v>
      </c>
      <c r="F31" s="113" t="s">
        <v>78</v>
      </c>
      <c r="G31" s="112">
        <v>23</v>
      </c>
      <c r="H31" s="166" t="s">
        <v>1491</v>
      </c>
    </row>
    <row r="32" spans="2:8" ht="15" customHeight="1">
      <c r="B32" s="275">
        <v>24</v>
      </c>
      <c r="C32" s="268" t="s">
        <v>77</v>
      </c>
      <c r="D32" s="146">
        <v>181420520015</v>
      </c>
      <c r="E32" s="139">
        <v>14201018001</v>
      </c>
      <c r="F32" s="113" t="s">
        <v>76</v>
      </c>
      <c r="G32" s="246">
        <v>24</v>
      </c>
      <c r="H32" s="166" t="s">
        <v>1492</v>
      </c>
    </row>
    <row r="33" spans="2:9" ht="15" customHeight="1">
      <c r="B33" s="275">
        <v>25</v>
      </c>
      <c r="C33" s="268" t="s">
        <v>75</v>
      </c>
      <c r="D33" s="146">
        <v>181420520005</v>
      </c>
      <c r="E33" s="146">
        <v>14201018011</v>
      </c>
      <c r="F33" s="113" t="s">
        <v>74</v>
      </c>
      <c r="G33" s="112">
        <v>25</v>
      </c>
      <c r="H33" s="166" t="s">
        <v>1493</v>
      </c>
    </row>
    <row r="34" spans="2:9" ht="15" customHeight="1">
      <c r="B34" s="275">
        <v>26</v>
      </c>
      <c r="C34" s="268" t="s">
        <v>73</v>
      </c>
      <c r="D34" s="146">
        <v>181420520004</v>
      </c>
      <c r="E34" s="146">
        <v>14201018012</v>
      </c>
      <c r="F34" s="113" t="s">
        <v>72</v>
      </c>
      <c r="G34" s="246">
        <v>26</v>
      </c>
      <c r="H34" s="166" t="s">
        <v>1494</v>
      </c>
    </row>
    <row r="35" spans="2:9" ht="15" customHeight="1">
      <c r="B35" s="275">
        <v>27</v>
      </c>
      <c r="C35" s="268" t="s">
        <v>71</v>
      </c>
      <c r="D35" s="146">
        <v>181420520010</v>
      </c>
      <c r="E35" s="139">
        <v>14201018006</v>
      </c>
      <c r="F35" s="113" t="s">
        <v>70</v>
      </c>
      <c r="G35" s="112">
        <v>27</v>
      </c>
      <c r="H35" s="166" t="s">
        <v>1495</v>
      </c>
    </row>
    <row r="36" spans="2:9" ht="15" customHeight="1">
      <c r="B36" s="275">
        <v>28</v>
      </c>
      <c r="C36" s="268" t="s">
        <v>69</v>
      </c>
      <c r="D36" s="146">
        <v>181420520006</v>
      </c>
      <c r="E36" s="139">
        <v>14201018010</v>
      </c>
      <c r="F36" s="113" t="s">
        <v>68</v>
      </c>
      <c r="G36" s="246">
        <v>28</v>
      </c>
      <c r="H36" s="166" t="s">
        <v>1496</v>
      </c>
    </row>
    <row r="37" spans="2:9" ht="15" customHeight="1">
      <c r="B37" s="275">
        <v>29</v>
      </c>
      <c r="C37" s="268" t="s">
        <v>67</v>
      </c>
      <c r="D37" s="146">
        <v>181420520011</v>
      </c>
      <c r="E37" s="139">
        <v>14201018005</v>
      </c>
      <c r="F37" s="113" t="s">
        <v>66</v>
      </c>
      <c r="G37" s="112">
        <v>29</v>
      </c>
      <c r="H37" s="166" t="s">
        <v>1497</v>
      </c>
    </row>
    <row r="38" spans="2:9" ht="15" customHeight="1">
      <c r="B38" s="275">
        <v>30</v>
      </c>
      <c r="C38" s="268" t="s">
        <v>65</v>
      </c>
      <c r="D38" s="146">
        <v>181420520016</v>
      </c>
      <c r="E38" s="146">
        <v>14201018027</v>
      </c>
      <c r="F38" s="113" t="s">
        <v>64</v>
      </c>
      <c r="G38" s="246">
        <v>30</v>
      </c>
      <c r="H38" s="166" t="s">
        <v>1498</v>
      </c>
    </row>
    <row r="39" spans="2:9" ht="15" customHeight="1">
      <c r="B39" s="275">
        <v>31</v>
      </c>
      <c r="C39" s="268" t="s">
        <v>63</v>
      </c>
      <c r="D39" s="146">
        <v>181420520017</v>
      </c>
      <c r="E39" s="139">
        <v>14201018028</v>
      </c>
      <c r="F39" s="113" t="s">
        <v>62</v>
      </c>
      <c r="G39" s="112">
        <v>31</v>
      </c>
      <c r="H39" s="166" t="s">
        <v>1499</v>
      </c>
    </row>
    <row r="40" spans="2:9" ht="15" customHeight="1">
      <c r="B40" s="275">
        <v>32</v>
      </c>
      <c r="C40" s="268" t="s">
        <v>61</v>
      </c>
      <c r="D40" s="146">
        <v>181420520003</v>
      </c>
      <c r="E40" s="139">
        <v>14201018013</v>
      </c>
      <c r="F40" s="113" t="s">
        <v>60</v>
      </c>
      <c r="G40" s="246">
        <v>32</v>
      </c>
      <c r="H40" s="166" t="s">
        <v>1500</v>
      </c>
    </row>
    <row r="41" spans="2:9" ht="15" customHeight="1">
      <c r="B41" s="275">
        <v>33</v>
      </c>
      <c r="C41" s="271" t="s">
        <v>690</v>
      </c>
      <c r="D41" s="146">
        <v>181420520009</v>
      </c>
      <c r="E41" s="139">
        <v>14201018007</v>
      </c>
      <c r="F41" s="143" t="s">
        <v>694</v>
      </c>
      <c r="G41" s="112">
        <v>33</v>
      </c>
      <c r="H41" s="166" t="s">
        <v>1501</v>
      </c>
    </row>
    <row r="42" spans="2:9" ht="14.25" customHeight="1">
      <c r="B42" s="275">
        <v>34</v>
      </c>
      <c r="C42" s="272" t="s">
        <v>691</v>
      </c>
      <c r="D42" s="146">
        <v>181420520001</v>
      </c>
      <c r="E42" s="139">
        <v>14201018015</v>
      </c>
      <c r="F42" s="113" t="s">
        <v>695</v>
      </c>
      <c r="G42" s="246">
        <v>34</v>
      </c>
      <c r="H42" s="166" t="s">
        <v>1502</v>
      </c>
    </row>
    <row r="43" spans="2:9" ht="16.5" customHeight="1">
      <c r="B43" s="275">
        <v>35</v>
      </c>
      <c r="C43" s="272" t="s">
        <v>692</v>
      </c>
      <c r="D43" s="146">
        <v>181420520007</v>
      </c>
      <c r="E43" s="139">
        <v>14201018009</v>
      </c>
      <c r="F43" s="113" t="s">
        <v>696</v>
      </c>
      <c r="G43" s="112">
        <v>35</v>
      </c>
      <c r="H43" s="166" t="s">
        <v>1503</v>
      </c>
    </row>
    <row r="44" spans="2:9" ht="13.5" customHeight="1">
      <c r="B44" s="275">
        <v>36</v>
      </c>
      <c r="C44" s="272" t="s">
        <v>693</v>
      </c>
      <c r="D44" s="146">
        <v>181420520013</v>
      </c>
      <c r="E44" s="139">
        <v>14201018003</v>
      </c>
      <c r="F44" s="113" t="s">
        <v>697</v>
      </c>
      <c r="G44" s="246">
        <v>36</v>
      </c>
      <c r="H44" s="166" t="s">
        <v>1504</v>
      </c>
    </row>
    <row r="45" spans="2:9" ht="16.5" customHeight="1">
      <c r="B45" s="275">
        <v>37</v>
      </c>
      <c r="C45" s="268" t="s">
        <v>1514</v>
      </c>
      <c r="D45" s="146">
        <v>181420520014</v>
      </c>
      <c r="E45" s="146">
        <v>14201018002</v>
      </c>
      <c r="F45" s="113" t="s">
        <v>1515</v>
      </c>
      <c r="G45" s="112">
        <v>37</v>
      </c>
      <c r="H45" s="166" t="s">
        <v>1522</v>
      </c>
    </row>
    <row r="46" spans="2:9" ht="16.5" thickBot="1">
      <c r="B46" s="276">
        <v>38</v>
      </c>
      <c r="C46" s="273" t="s">
        <v>525</v>
      </c>
      <c r="D46" s="261">
        <v>161420510031</v>
      </c>
      <c r="E46" s="263">
        <v>14201016002</v>
      </c>
      <c r="F46" s="265">
        <v>1614226034</v>
      </c>
      <c r="G46" s="295">
        <v>38</v>
      </c>
      <c r="H46" s="266" t="s">
        <v>1559</v>
      </c>
      <c r="I46" s="303" t="s">
        <v>1563</v>
      </c>
    </row>
    <row r="47" spans="2:9">
      <c r="G47" s="296"/>
    </row>
  </sheetData>
  <sortState ref="B9:I46">
    <sortCondition ref="G9:G46"/>
  </sortState>
  <mergeCells count="5">
    <mergeCell ref="B6:H6"/>
    <mergeCell ref="B5:D5"/>
    <mergeCell ref="B2:H2"/>
    <mergeCell ref="B3:H3"/>
    <mergeCell ref="E5:H5"/>
  </mergeCells>
  <printOptions horizontalCentered="1"/>
  <pageMargins left="0.16" right="0.11" top="0.38" bottom="0.44" header="0.3" footer="0"/>
  <pageSetup paperSize="9" scale="61" orientation="portrait" r:id="rId1"/>
  <headerFooter>
    <oddFooter>&amp;L&amp;"Cambria,Regular"&amp;10STUDENT DATABASE&amp;C&amp;"Cambria,Regular"&amp;10 2017-2020&amp;R&amp;"Cambria,Regular"&amp;10CDPIST-MSIT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CSE</vt:lpstr>
      <vt:lpstr>IT</vt:lpstr>
      <vt:lpstr>ECE</vt:lpstr>
      <vt:lpstr>EE A</vt:lpstr>
      <vt:lpstr>EE B</vt:lpstr>
      <vt:lpstr>CE A</vt:lpstr>
      <vt:lpstr>CE B</vt:lpstr>
      <vt:lpstr>ME</vt:lpstr>
      <vt:lpstr>MCA</vt:lpstr>
      <vt:lpstr>GEO TECH</vt:lpstr>
      <vt:lpstr>BBA 310</vt:lpstr>
      <vt:lpstr>BCA 310</vt:lpstr>
      <vt:lpstr>'BBA 310'!Print_Area</vt:lpstr>
      <vt:lpstr>'BCA 310'!Print_Area</vt:lpstr>
      <vt:lpstr>'CE A'!Print_Area</vt:lpstr>
      <vt:lpstr>'CE B'!Print_Area</vt:lpstr>
      <vt:lpstr>CSE!Print_Area</vt:lpstr>
      <vt:lpstr>ECE!Print_Area</vt:lpstr>
      <vt:lpstr>'EE A'!Print_Area</vt:lpstr>
      <vt:lpstr>'EE B'!Print_Area</vt:lpstr>
      <vt:lpstr>'GEO TECH'!Print_Area</vt:lpstr>
      <vt:lpstr>IT!Print_Area</vt:lpstr>
      <vt:lpstr>MCA!Print_Area</vt:lpstr>
      <vt:lpstr>ME!Print_Area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Arnab Sen</dc:creator>
  <cp:lastModifiedBy>Biplab Kr Barman</cp:lastModifiedBy>
  <cp:lastPrinted>2019-01-25T05:14:56Z</cp:lastPrinted>
  <dcterms:created xsi:type="dcterms:W3CDTF">2017-11-22T10:59:14Z</dcterms:created>
  <dcterms:modified xsi:type="dcterms:W3CDTF">2019-02-07T11:49:16Z</dcterms:modified>
</cp:coreProperties>
</file>